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ed Taimur Abbas\OneDrive - Endorsed\Desktop\"/>
    </mc:Choice>
  </mc:AlternateContent>
  <xr:revisionPtr revIDLastSave="0" documentId="13_ncr:1_{3C5087FD-7856-4EEB-90B4-EFDDFA56FFA5}" xr6:coauthVersionLast="47" xr6:coauthVersionMax="47" xr10:uidLastSave="{00000000-0000-0000-0000-000000000000}"/>
  <bookViews>
    <workbookView xWindow="-120" yWindow="-120" windowWidth="24240" windowHeight="13140" tabRatio="876" xr2:uid="{3213CAD1-BD62-4ECC-AE83-FBFD69591CC4}"/>
  </bookViews>
  <sheets>
    <sheet name="AMP JAN-2026 (2nd Half)" sheetId="2" r:id="rId1"/>
    <sheet name="ON-OFF JAN-2026 (2nd Half)" sheetId="4" r:id="rId2"/>
    <sheet name="Sheet2" sheetId="6" state="hidden" r:id="rId3"/>
    <sheet name="Sheet2 (2)" sheetId="7" state="hidden" r:id="rId4"/>
  </sheets>
  <externalReferences>
    <externalReference r:id="rId5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_Fill" localSheetId="0" hidden="1">#REF!</definedName>
    <definedName name="_Fill" hidden="1">#REF!</definedName>
    <definedName name="_xlnm._FilterDatabase" localSheetId="0" hidden="1">'AMP JAN-2026 (2nd Half)'!$A$2:$N$181</definedName>
    <definedName name="_xlnm._FilterDatabase" localSheetId="1" hidden="1">'ON-OFF JAN-2026 (2nd Half)'!$A$1:$D$179</definedName>
    <definedName name="_xlnm._FilterDatabase" localSheetId="2" hidden="1">Sheet2!$A$3:$E$183</definedName>
    <definedName name="_xlnm._FilterDatabase" localSheetId="3" hidden="1">'Sheet2 (2)'!$A$3:$E$8</definedName>
    <definedName name="A" localSheetId="0">#REF!</definedName>
    <definedName name="A">#REF!</definedName>
    <definedName name="B" localSheetId="0">#REF!</definedName>
    <definedName name="B">#REF!</definedName>
    <definedName name="CAP" localSheetId="0">#REF!</definedName>
    <definedName name="CAP">#REF!</definedName>
    <definedName name="capcitors" localSheetId="0" hidden="1">#REF!</definedName>
    <definedName name="capcitors" hidden="1">#REF!</definedName>
    <definedName name="capvytfgrf" localSheetId="0">#REF!</definedName>
    <definedName name="capvytfgrf">#REF!</definedName>
    <definedName name="dgfgf" localSheetId="0">#REF!</definedName>
    <definedName name="dgfgf">#REF!</definedName>
    <definedName name="F" localSheetId="0">#REF!</definedName>
    <definedName name="F">#REF!</definedName>
    <definedName name="fddfs" localSheetId="0">#REF!</definedName>
    <definedName name="fddfs">#REF!</definedName>
    <definedName name="g" localSheetId="0" hidden="1">#REF!</definedName>
    <definedName name="g" hidden="1">#REF!</definedName>
    <definedName name="h" localSheetId="0" hidden="1">#REF!</definedName>
    <definedName name="h" hidden="1">#REF!</definedName>
    <definedName name="K" localSheetId="0">#REF!</definedName>
    <definedName name="K">#REF!</definedName>
    <definedName name="kfdsf" localSheetId="0">#REF!</definedName>
    <definedName name="kfdsf">#REF!</definedName>
    <definedName name="MG" localSheetId="0">#REF!</definedName>
    <definedName name="MG">#REF!</definedName>
    <definedName name="mohsin" localSheetId="0">#REF!</definedName>
    <definedName name="mohsin">#REF!</definedName>
    <definedName name="NOTE" localSheetId="0">#REF!</definedName>
    <definedName name="NOTE">#REF!</definedName>
    <definedName name="NTHCAP" localSheetId="0">#REF!</definedName>
    <definedName name="NTHCAP">#REF!</definedName>
    <definedName name="_xlnm.Print_Area" localSheetId="0">'AMP JAN-2026 (2nd Half)'!$A$1:$N$181</definedName>
    <definedName name="_xlnm.Print_Area" localSheetId="1">'ON-OFF JAN-2026 (2nd Half)'!$A$1:$D$355</definedName>
    <definedName name="_xlnm.Print_Titles" localSheetId="0">'AMP JAN-2026 (2nd Half)'!$A:$N,'AMP JAN-2026 (2nd Half)'!$2:$3</definedName>
    <definedName name="u" localSheetId="0">#REF!</definedName>
    <definedName name="u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6" l="1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F7" i="6"/>
  <c r="I7" i="6" s="1"/>
  <c r="E181" i="6"/>
  <c r="E182" i="6"/>
  <c r="E183" i="6"/>
  <c r="G5" i="6" l="1"/>
  <c r="H5" i="6" s="1"/>
  <c r="F5" i="6"/>
  <c r="I5" i="6" s="1"/>
  <c r="G6" i="6"/>
  <c r="H6" i="6" s="1"/>
  <c r="F6" i="6"/>
  <c r="I6" i="6" s="1"/>
  <c r="G8" i="6"/>
  <c r="H8" i="6" s="1"/>
  <c r="F8" i="6"/>
  <c r="I8" i="6" s="1"/>
  <c r="G9" i="6"/>
  <c r="H9" i="6" s="1"/>
  <c r="F9" i="6"/>
  <c r="I9" i="6" s="1"/>
  <c r="G10" i="6"/>
  <c r="H10" i="6" s="1"/>
  <c r="F10" i="6"/>
  <c r="I10" i="6" s="1"/>
  <c r="G11" i="6"/>
  <c r="H11" i="6" s="1"/>
  <c r="F11" i="6"/>
  <c r="I11" i="6" s="1"/>
  <c r="G12" i="6"/>
  <c r="H12" i="6" s="1"/>
  <c r="F12" i="6"/>
  <c r="I12" i="6" s="1"/>
  <c r="G13" i="6"/>
  <c r="H13" i="6" s="1"/>
  <c r="F13" i="6"/>
  <c r="I13" i="6" s="1"/>
  <c r="H14" i="6"/>
  <c r="F14" i="6"/>
  <c r="I14" i="6" s="1"/>
  <c r="G15" i="6"/>
  <c r="H15" i="6" s="1"/>
  <c r="F15" i="6"/>
  <c r="I15" i="6" s="1"/>
  <c r="G17" i="6"/>
  <c r="H17" i="6" s="1"/>
  <c r="F17" i="6"/>
  <c r="I17" i="6" s="1"/>
  <c r="G18" i="6"/>
  <c r="H18" i="6" s="1"/>
  <c r="F18" i="6"/>
  <c r="I18" i="6" s="1"/>
  <c r="G19" i="6"/>
  <c r="H19" i="6" s="1"/>
  <c r="F19" i="6"/>
  <c r="I19" i="6" s="1"/>
  <c r="G20" i="6"/>
  <c r="H20" i="6" s="1"/>
  <c r="F20" i="6"/>
  <c r="I20" i="6" s="1"/>
  <c r="G21" i="6"/>
  <c r="H21" i="6" s="1"/>
  <c r="F21" i="6"/>
  <c r="I21" i="6" s="1"/>
  <c r="G22" i="6"/>
  <c r="H22" i="6" s="1"/>
  <c r="F22" i="6"/>
  <c r="I22" i="6" s="1"/>
  <c r="G23" i="6"/>
  <c r="H23" i="6" s="1"/>
  <c r="F23" i="6"/>
  <c r="I23" i="6" s="1"/>
  <c r="G24" i="6"/>
  <c r="H24" i="6" s="1"/>
  <c r="F24" i="6"/>
  <c r="I24" i="6" s="1"/>
  <c r="G25" i="6"/>
  <c r="H25" i="6" s="1"/>
  <c r="F25" i="6"/>
  <c r="I25" i="6" s="1"/>
  <c r="G26" i="6"/>
  <c r="H26" i="6" s="1"/>
  <c r="F26" i="6"/>
  <c r="I26" i="6" s="1"/>
  <c r="G27" i="6"/>
  <c r="H27" i="6" s="1"/>
  <c r="F27" i="6"/>
  <c r="I27" i="6" s="1"/>
  <c r="G28" i="6"/>
  <c r="H28" i="6" s="1"/>
  <c r="F28" i="6"/>
  <c r="I28" i="6" s="1"/>
  <c r="G29" i="6"/>
  <c r="H29" i="6" s="1"/>
  <c r="F29" i="6"/>
  <c r="I29" i="6" s="1"/>
  <c r="G30" i="6"/>
  <c r="H30" i="6" s="1"/>
  <c r="F30" i="6"/>
  <c r="I30" i="6" s="1"/>
  <c r="G31" i="6"/>
  <c r="H31" i="6" s="1"/>
  <c r="F31" i="6"/>
  <c r="I31" i="6" s="1"/>
  <c r="G32" i="6"/>
  <c r="H32" i="6" s="1"/>
  <c r="F32" i="6"/>
  <c r="I32" i="6" s="1"/>
  <c r="G33" i="6"/>
  <c r="H33" i="6" s="1"/>
  <c r="F33" i="6"/>
  <c r="I33" i="6" s="1"/>
  <c r="G34" i="6"/>
  <c r="H34" i="6" s="1"/>
  <c r="F34" i="6"/>
  <c r="I34" i="6" s="1"/>
  <c r="G35" i="6"/>
  <c r="H35" i="6" s="1"/>
  <c r="F35" i="6"/>
  <c r="I35" i="6" s="1"/>
  <c r="G36" i="6"/>
  <c r="H36" i="6" s="1"/>
  <c r="F36" i="6"/>
  <c r="I36" i="6" s="1"/>
  <c r="G37" i="6"/>
  <c r="H37" i="6" s="1"/>
  <c r="F37" i="6"/>
  <c r="I37" i="6" s="1"/>
  <c r="G38" i="6"/>
  <c r="H38" i="6" s="1"/>
  <c r="F38" i="6"/>
  <c r="I38" i="6" s="1"/>
  <c r="G39" i="6"/>
  <c r="H39" i="6" s="1"/>
  <c r="F39" i="6"/>
  <c r="I39" i="6" s="1"/>
  <c r="G40" i="6"/>
  <c r="H40" i="6" s="1"/>
  <c r="F40" i="6"/>
  <c r="I40" i="6" s="1"/>
  <c r="G41" i="6"/>
  <c r="H41" i="6" s="1"/>
  <c r="F41" i="6"/>
  <c r="I41" i="6" s="1"/>
  <c r="G42" i="6"/>
  <c r="H42" i="6" s="1"/>
  <c r="F42" i="6"/>
  <c r="I42" i="6" s="1"/>
  <c r="G43" i="6"/>
  <c r="H43" i="6" s="1"/>
  <c r="F43" i="6"/>
  <c r="I43" i="6" s="1"/>
  <c r="G44" i="6"/>
  <c r="H44" i="6" s="1"/>
  <c r="F44" i="6"/>
  <c r="I44" i="6" s="1"/>
  <c r="G45" i="6"/>
  <c r="H45" i="6" s="1"/>
  <c r="F45" i="6"/>
  <c r="I45" i="6" s="1"/>
  <c r="G46" i="6"/>
  <c r="H46" i="6" s="1"/>
  <c r="F46" i="6"/>
  <c r="I46" i="6" s="1"/>
  <c r="G47" i="6"/>
  <c r="H47" i="6" s="1"/>
  <c r="F47" i="6"/>
  <c r="I47" i="6" s="1"/>
  <c r="G48" i="6"/>
  <c r="H48" i="6" s="1"/>
  <c r="F48" i="6"/>
  <c r="I48" i="6" s="1"/>
  <c r="G49" i="6"/>
  <c r="H49" i="6" s="1"/>
  <c r="F49" i="6"/>
  <c r="I49" i="6" s="1"/>
  <c r="G50" i="6"/>
  <c r="H50" i="6" s="1"/>
  <c r="F50" i="6"/>
  <c r="I50" i="6" s="1"/>
  <c r="G51" i="6"/>
  <c r="H51" i="6" s="1"/>
  <c r="F51" i="6"/>
  <c r="I51" i="6" s="1"/>
  <c r="G52" i="6"/>
  <c r="H52" i="6" s="1"/>
  <c r="F52" i="6"/>
  <c r="I52" i="6" s="1"/>
  <c r="G53" i="6"/>
  <c r="H53" i="6" s="1"/>
  <c r="F53" i="6"/>
  <c r="I53" i="6" s="1"/>
  <c r="G54" i="6"/>
  <c r="H54" i="6" s="1"/>
  <c r="F54" i="6"/>
  <c r="I54" i="6" s="1"/>
  <c r="G55" i="6"/>
  <c r="H55" i="6" s="1"/>
  <c r="F55" i="6"/>
  <c r="I55" i="6" s="1"/>
  <c r="G56" i="6"/>
  <c r="H56" i="6" s="1"/>
  <c r="F56" i="6"/>
  <c r="I56" i="6" s="1"/>
  <c r="G57" i="6"/>
  <c r="H57" i="6" s="1"/>
  <c r="F57" i="6"/>
  <c r="I57" i="6" s="1"/>
  <c r="G58" i="6"/>
  <c r="H58" i="6" s="1"/>
  <c r="F58" i="6"/>
  <c r="I58" i="6" s="1"/>
  <c r="G59" i="6"/>
  <c r="H59" i="6" s="1"/>
  <c r="F59" i="6"/>
  <c r="I59" i="6" s="1"/>
  <c r="G60" i="6"/>
  <c r="H60" i="6" s="1"/>
  <c r="F60" i="6"/>
  <c r="I60" i="6" s="1"/>
  <c r="G61" i="6"/>
  <c r="H61" i="6" s="1"/>
  <c r="F61" i="6"/>
  <c r="I61" i="6" s="1"/>
  <c r="G62" i="6"/>
  <c r="H62" i="6" s="1"/>
  <c r="F62" i="6"/>
  <c r="I62" i="6" s="1"/>
  <c r="G63" i="6"/>
  <c r="H63" i="6" s="1"/>
  <c r="F63" i="6"/>
  <c r="I63" i="6" s="1"/>
  <c r="G65" i="6"/>
  <c r="H65" i="6" s="1"/>
  <c r="F65" i="6"/>
  <c r="I65" i="6" s="1"/>
  <c r="G66" i="6"/>
  <c r="H66" i="6" s="1"/>
  <c r="F66" i="6"/>
  <c r="I66" i="6" s="1"/>
  <c r="G67" i="6"/>
  <c r="H67" i="6" s="1"/>
  <c r="F67" i="6"/>
  <c r="I67" i="6" s="1"/>
  <c r="G68" i="6"/>
  <c r="H68" i="6" s="1"/>
  <c r="F68" i="6"/>
  <c r="I68" i="6" s="1"/>
  <c r="G69" i="6"/>
  <c r="H69" i="6" s="1"/>
  <c r="F69" i="6"/>
  <c r="I69" i="6" s="1"/>
  <c r="G70" i="6"/>
  <c r="H70" i="6" s="1"/>
  <c r="F70" i="6"/>
  <c r="I70" i="6" s="1"/>
  <c r="G71" i="6"/>
  <c r="H71" i="6" s="1"/>
  <c r="F71" i="6"/>
  <c r="I71" i="6" s="1"/>
  <c r="G72" i="6"/>
  <c r="H72" i="6" s="1"/>
  <c r="F72" i="6"/>
  <c r="I72" i="6" s="1"/>
  <c r="G73" i="6"/>
  <c r="H73" i="6" s="1"/>
  <c r="F73" i="6"/>
  <c r="I73" i="6" s="1"/>
  <c r="G74" i="6"/>
  <c r="H74" i="6" s="1"/>
  <c r="F74" i="6"/>
  <c r="I74" i="6" s="1"/>
  <c r="G75" i="6"/>
  <c r="H75" i="6" s="1"/>
  <c r="F75" i="6"/>
  <c r="I75" i="6" s="1"/>
  <c r="G76" i="6"/>
  <c r="H76" i="6" s="1"/>
  <c r="F76" i="6"/>
  <c r="I76" i="6" s="1"/>
  <c r="G77" i="6"/>
  <c r="H77" i="6" s="1"/>
  <c r="F77" i="6"/>
  <c r="I77" i="6" s="1"/>
  <c r="G78" i="6"/>
  <c r="H78" i="6" s="1"/>
  <c r="F78" i="6"/>
  <c r="I78" i="6" s="1"/>
  <c r="G79" i="6"/>
  <c r="H79" i="6" s="1"/>
  <c r="F79" i="6"/>
  <c r="I79" i="6" s="1"/>
  <c r="G80" i="6"/>
  <c r="H80" i="6" s="1"/>
  <c r="F80" i="6"/>
  <c r="I80" i="6" s="1"/>
  <c r="G81" i="6"/>
  <c r="H81" i="6" s="1"/>
  <c r="F81" i="6"/>
  <c r="I81" i="6" s="1"/>
  <c r="G82" i="6"/>
  <c r="H82" i="6" s="1"/>
  <c r="F82" i="6"/>
  <c r="I82" i="6" s="1"/>
  <c r="H83" i="6"/>
  <c r="F83" i="6"/>
  <c r="I83" i="6" s="1"/>
  <c r="G84" i="6"/>
  <c r="H84" i="6" s="1"/>
  <c r="F84" i="6"/>
  <c r="I84" i="6" s="1"/>
  <c r="G85" i="6"/>
  <c r="H85" i="6" s="1"/>
  <c r="F85" i="6"/>
  <c r="I85" i="6" s="1"/>
  <c r="G86" i="6"/>
  <c r="H86" i="6" s="1"/>
  <c r="F86" i="6"/>
  <c r="I86" i="6" s="1"/>
  <c r="G87" i="6"/>
  <c r="H87" i="6" s="1"/>
  <c r="F87" i="6"/>
  <c r="I87" i="6" s="1"/>
  <c r="G88" i="6"/>
  <c r="H88" i="6" s="1"/>
  <c r="F88" i="6"/>
  <c r="I88" i="6" s="1"/>
  <c r="G89" i="6"/>
  <c r="H89" i="6" s="1"/>
  <c r="F89" i="6"/>
  <c r="I89" i="6" s="1"/>
  <c r="G90" i="6"/>
  <c r="H90" i="6" s="1"/>
  <c r="F90" i="6"/>
  <c r="I90" i="6" s="1"/>
  <c r="G91" i="6"/>
  <c r="H91" i="6" s="1"/>
  <c r="F91" i="6"/>
  <c r="I91" i="6" s="1"/>
  <c r="G92" i="6"/>
  <c r="H92" i="6" s="1"/>
  <c r="F92" i="6"/>
  <c r="I92" i="6" s="1"/>
  <c r="G93" i="6"/>
  <c r="H93" i="6" s="1"/>
  <c r="F93" i="6"/>
  <c r="I93" i="6" s="1"/>
  <c r="G94" i="6"/>
  <c r="H94" i="6" s="1"/>
  <c r="F94" i="6"/>
  <c r="I94" i="6" s="1"/>
  <c r="G95" i="6"/>
  <c r="H95" i="6" s="1"/>
  <c r="F95" i="6"/>
  <c r="I95" i="6" s="1"/>
  <c r="G96" i="6"/>
  <c r="H96" i="6" s="1"/>
  <c r="I96" i="6"/>
  <c r="G97" i="6"/>
  <c r="H97" i="6" s="1"/>
  <c r="F97" i="6"/>
  <c r="I97" i="6" s="1"/>
  <c r="G98" i="6"/>
  <c r="H98" i="6" s="1"/>
  <c r="F98" i="6"/>
  <c r="I98" i="6" s="1"/>
  <c r="G99" i="6"/>
  <c r="H99" i="6" s="1"/>
  <c r="F99" i="6"/>
  <c r="I99" i="6" s="1"/>
  <c r="G100" i="6"/>
  <c r="H100" i="6" s="1"/>
  <c r="F100" i="6"/>
  <c r="I100" i="6" s="1"/>
  <c r="G101" i="6"/>
  <c r="H101" i="6" s="1"/>
  <c r="F101" i="6"/>
  <c r="I101" i="6" s="1"/>
  <c r="G102" i="6"/>
  <c r="H102" i="6" s="1"/>
  <c r="F102" i="6"/>
  <c r="I102" i="6" s="1"/>
  <c r="G103" i="6"/>
  <c r="H103" i="6" s="1"/>
  <c r="F103" i="6"/>
  <c r="I103" i="6" s="1"/>
  <c r="G104" i="6"/>
  <c r="H104" i="6" s="1"/>
  <c r="F104" i="6"/>
  <c r="I104" i="6" s="1"/>
  <c r="G105" i="6"/>
  <c r="H105" i="6" s="1"/>
  <c r="F105" i="6"/>
  <c r="I105" i="6" s="1"/>
  <c r="G106" i="6"/>
  <c r="H106" i="6" s="1"/>
  <c r="F106" i="6"/>
  <c r="I106" i="6" s="1"/>
  <c r="G107" i="6"/>
  <c r="H107" i="6" s="1"/>
  <c r="F107" i="6"/>
  <c r="I107" i="6" s="1"/>
  <c r="G108" i="6"/>
  <c r="H108" i="6" s="1"/>
  <c r="F108" i="6"/>
  <c r="I108" i="6" s="1"/>
  <c r="G109" i="6"/>
  <c r="H109" i="6" s="1"/>
  <c r="F109" i="6"/>
  <c r="I109" i="6" s="1"/>
  <c r="G110" i="6"/>
  <c r="H110" i="6" s="1"/>
  <c r="F110" i="6"/>
  <c r="I110" i="6" s="1"/>
  <c r="G111" i="6"/>
  <c r="H111" i="6" s="1"/>
  <c r="F111" i="6"/>
  <c r="I111" i="6" s="1"/>
  <c r="G112" i="6"/>
  <c r="H112" i="6" s="1"/>
  <c r="F112" i="6"/>
  <c r="I112" i="6" s="1"/>
  <c r="G113" i="6"/>
  <c r="H113" i="6" s="1"/>
  <c r="F113" i="6"/>
  <c r="I113" i="6" s="1"/>
  <c r="G114" i="6"/>
  <c r="H114" i="6" s="1"/>
  <c r="F114" i="6"/>
  <c r="I114" i="6" s="1"/>
  <c r="G115" i="6"/>
  <c r="H115" i="6" s="1"/>
  <c r="F115" i="6"/>
  <c r="I115" i="6" s="1"/>
  <c r="G116" i="6"/>
  <c r="H116" i="6" s="1"/>
  <c r="F116" i="6"/>
  <c r="I116" i="6" s="1"/>
  <c r="G117" i="6"/>
  <c r="H117" i="6" s="1"/>
  <c r="F117" i="6"/>
  <c r="I117" i="6" s="1"/>
  <c r="G118" i="6"/>
  <c r="H118" i="6" s="1"/>
  <c r="F118" i="6"/>
  <c r="I118" i="6" s="1"/>
  <c r="G119" i="6"/>
  <c r="H119" i="6" s="1"/>
  <c r="F119" i="6"/>
  <c r="I119" i="6" s="1"/>
  <c r="G120" i="6"/>
  <c r="H120" i="6" s="1"/>
  <c r="F120" i="6"/>
  <c r="I120" i="6" s="1"/>
  <c r="G121" i="6"/>
  <c r="H121" i="6" s="1"/>
  <c r="F121" i="6"/>
  <c r="I121" i="6" s="1"/>
  <c r="G122" i="6"/>
  <c r="H122" i="6" s="1"/>
  <c r="F122" i="6"/>
  <c r="I122" i="6" s="1"/>
  <c r="G123" i="6"/>
  <c r="H123" i="6" s="1"/>
  <c r="F123" i="6"/>
  <c r="I123" i="6" s="1"/>
  <c r="G124" i="6"/>
  <c r="H124" i="6" s="1"/>
  <c r="F124" i="6"/>
  <c r="I124" i="6" s="1"/>
  <c r="G125" i="6"/>
  <c r="H125" i="6" s="1"/>
  <c r="F125" i="6"/>
  <c r="I125" i="6" s="1"/>
  <c r="G126" i="6"/>
  <c r="H126" i="6" s="1"/>
  <c r="F126" i="6"/>
  <c r="I126" i="6" s="1"/>
  <c r="G127" i="6"/>
  <c r="H127" i="6" s="1"/>
  <c r="F127" i="6"/>
  <c r="I127" i="6" s="1"/>
  <c r="G128" i="6"/>
  <c r="H128" i="6" s="1"/>
  <c r="F128" i="6"/>
  <c r="I128" i="6" s="1"/>
  <c r="G129" i="6"/>
  <c r="H129" i="6" s="1"/>
  <c r="F129" i="6"/>
  <c r="I129" i="6" s="1"/>
  <c r="G130" i="6"/>
  <c r="H130" i="6" s="1"/>
  <c r="F130" i="6"/>
  <c r="I130" i="6" s="1"/>
  <c r="G131" i="6"/>
  <c r="H131" i="6" s="1"/>
  <c r="F131" i="6"/>
  <c r="I131" i="6" s="1"/>
  <c r="G132" i="6"/>
  <c r="H132" i="6" s="1"/>
  <c r="F132" i="6"/>
  <c r="I132" i="6" s="1"/>
  <c r="G133" i="6"/>
  <c r="H133" i="6" s="1"/>
  <c r="F133" i="6"/>
  <c r="I133" i="6" s="1"/>
  <c r="G134" i="6"/>
  <c r="H134" i="6" s="1"/>
  <c r="F134" i="6"/>
  <c r="I134" i="6" s="1"/>
  <c r="H135" i="6"/>
  <c r="F135" i="6"/>
  <c r="I135" i="6" s="1"/>
  <c r="G136" i="6"/>
  <c r="H136" i="6" s="1"/>
  <c r="F136" i="6"/>
  <c r="I136" i="6" s="1"/>
  <c r="G137" i="6"/>
  <c r="H137" i="6" s="1"/>
  <c r="F137" i="6"/>
  <c r="I137" i="6" s="1"/>
  <c r="G138" i="6"/>
  <c r="H138" i="6" s="1"/>
  <c r="F138" i="6"/>
  <c r="I138" i="6" s="1"/>
  <c r="G139" i="6"/>
  <c r="H139" i="6" s="1"/>
  <c r="F139" i="6"/>
  <c r="I139" i="6" s="1"/>
  <c r="G140" i="6"/>
  <c r="H140" i="6" s="1"/>
  <c r="F140" i="6"/>
  <c r="I140" i="6" s="1"/>
  <c r="G141" i="6"/>
  <c r="H141" i="6" s="1"/>
  <c r="F141" i="6"/>
  <c r="I141" i="6" s="1"/>
  <c r="G142" i="6"/>
  <c r="H142" i="6" s="1"/>
  <c r="F142" i="6"/>
  <c r="I142" i="6" s="1"/>
  <c r="G143" i="6"/>
  <c r="H143" i="6" s="1"/>
  <c r="F143" i="6"/>
  <c r="I143" i="6" s="1"/>
  <c r="G144" i="6"/>
  <c r="H144" i="6" s="1"/>
  <c r="F144" i="6"/>
  <c r="I144" i="6" s="1"/>
  <c r="G145" i="6"/>
  <c r="H145" i="6" s="1"/>
  <c r="F145" i="6"/>
  <c r="I145" i="6" s="1"/>
  <c r="G146" i="6"/>
  <c r="H146" i="6" s="1"/>
  <c r="F146" i="6"/>
  <c r="I146" i="6" s="1"/>
  <c r="G147" i="6"/>
  <c r="H147" i="6" s="1"/>
  <c r="F147" i="6"/>
  <c r="I147" i="6" s="1"/>
  <c r="G148" i="6"/>
  <c r="H148" i="6" s="1"/>
  <c r="F148" i="6"/>
  <c r="I148" i="6" s="1"/>
  <c r="G149" i="6"/>
  <c r="H149" i="6" s="1"/>
  <c r="F149" i="6"/>
  <c r="I149" i="6" s="1"/>
  <c r="G150" i="6"/>
  <c r="H150" i="6" s="1"/>
  <c r="F150" i="6"/>
  <c r="I150" i="6" s="1"/>
  <c r="G151" i="6"/>
  <c r="H151" i="6" s="1"/>
  <c r="F151" i="6"/>
  <c r="I151" i="6" s="1"/>
  <c r="G152" i="6"/>
  <c r="H152" i="6" s="1"/>
  <c r="F152" i="6"/>
  <c r="I152" i="6" s="1"/>
  <c r="G153" i="6"/>
  <c r="H153" i="6" s="1"/>
  <c r="F153" i="6"/>
  <c r="I153" i="6" s="1"/>
  <c r="G154" i="6"/>
  <c r="H154" i="6" s="1"/>
  <c r="F154" i="6"/>
  <c r="I154" i="6" s="1"/>
  <c r="G155" i="6"/>
  <c r="H155" i="6" s="1"/>
  <c r="F155" i="6"/>
  <c r="I155" i="6" s="1"/>
  <c r="G156" i="6"/>
  <c r="H156" i="6" s="1"/>
  <c r="F156" i="6"/>
  <c r="I156" i="6" s="1"/>
  <c r="G157" i="6"/>
  <c r="H157" i="6" s="1"/>
  <c r="F157" i="6"/>
  <c r="I157" i="6" s="1"/>
  <c r="G158" i="6"/>
  <c r="H158" i="6" s="1"/>
  <c r="F158" i="6"/>
  <c r="I158" i="6" s="1"/>
  <c r="G159" i="6"/>
  <c r="H159" i="6" s="1"/>
  <c r="F159" i="6"/>
  <c r="I159" i="6" s="1"/>
  <c r="G160" i="6"/>
  <c r="H160" i="6" s="1"/>
  <c r="F160" i="6"/>
  <c r="I160" i="6" s="1"/>
  <c r="G161" i="6"/>
  <c r="H161" i="6" s="1"/>
  <c r="F161" i="6"/>
  <c r="I161" i="6" s="1"/>
  <c r="G162" i="6"/>
  <c r="H162" i="6" s="1"/>
  <c r="F162" i="6"/>
  <c r="I162" i="6" s="1"/>
  <c r="G163" i="6"/>
  <c r="H163" i="6" s="1"/>
  <c r="F163" i="6"/>
  <c r="I163" i="6" s="1"/>
  <c r="G164" i="6"/>
  <c r="H164" i="6" s="1"/>
  <c r="F164" i="6"/>
  <c r="I164" i="6" s="1"/>
  <c r="G165" i="6"/>
  <c r="H165" i="6" s="1"/>
  <c r="F165" i="6"/>
  <c r="I165" i="6" s="1"/>
  <c r="G166" i="6"/>
  <c r="H166" i="6" s="1"/>
  <c r="F166" i="6"/>
  <c r="I166" i="6" s="1"/>
  <c r="G167" i="6"/>
  <c r="H167" i="6" s="1"/>
  <c r="F167" i="6"/>
  <c r="I167" i="6" s="1"/>
  <c r="G168" i="6"/>
  <c r="H168" i="6" s="1"/>
  <c r="F168" i="6"/>
  <c r="I168" i="6" s="1"/>
  <c r="G169" i="6"/>
  <c r="H169" i="6" s="1"/>
  <c r="F169" i="6"/>
  <c r="I169" i="6" s="1"/>
  <c r="G170" i="6"/>
  <c r="H170" i="6" s="1"/>
  <c r="F170" i="6"/>
  <c r="I170" i="6" s="1"/>
  <c r="G171" i="6"/>
  <c r="H171" i="6" s="1"/>
  <c r="F171" i="6"/>
  <c r="I171" i="6" s="1"/>
  <c r="G172" i="6"/>
  <c r="H172" i="6" s="1"/>
  <c r="F172" i="6"/>
  <c r="I172" i="6" s="1"/>
  <c r="G173" i="6"/>
  <c r="H173" i="6" s="1"/>
  <c r="F173" i="6"/>
  <c r="I173" i="6" s="1"/>
  <c r="G174" i="6"/>
  <c r="H174" i="6" s="1"/>
  <c r="F174" i="6"/>
  <c r="I174" i="6" s="1"/>
  <c r="G175" i="6"/>
  <c r="H175" i="6" s="1"/>
  <c r="F175" i="6"/>
  <c r="I175" i="6" s="1"/>
  <c r="G176" i="6"/>
  <c r="H176" i="6" s="1"/>
  <c r="F176" i="6"/>
  <c r="I176" i="6" s="1"/>
  <c r="G177" i="6"/>
  <c r="H177" i="6" s="1"/>
  <c r="F177" i="6"/>
  <c r="I177" i="6" s="1"/>
  <c r="G178" i="6"/>
  <c r="H178" i="6" s="1"/>
  <c r="F178" i="6"/>
  <c r="I178" i="6" s="1"/>
  <c r="G179" i="6"/>
  <c r="H179" i="6" s="1"/>
  <c r="F179" i="6"/>
  <c r="I179" i="6" s="1"/>
  <c r="G180" i="6"/>
  <c r="H180" i="6" s="1"/>
  <c r="F180" i="6"/>
  <c r="I180" i="6" s="1"/>
  <c r="G181" i="6"/>
  <c r="H181" i="6" s="1"/>
  <c r="F181" i="6"/>
  <c r="I181" i="6" s="1"/>
  <c r="G182" i="6"/>
  <c r="H182" i="6" s="1"/>
  <c r="F182" i="6"/>
  <c r="I182" i="6" s="1"/>
  <c r="G183" i="6"/>
  <c r="H183" i="6" s="1"/>
  <c r="F183" i="6"/>
  <c r="I183" i="6" s="1"/>
  <c r="G4" i="6"/>
  <c r="H4" i="6" s="1"/>
  <c r="F4" i="6"/>
  <c r="I4" i="6" s="1"/>
  <c r="G64" i="6"/>
  <c r="H64" i="6" s="1"/>
  <c r="F64" i="6"/>
  <c r="I64" i="6" s="1"/>
  <c r="G16" i="6"/>
  <c r="H16" i="6" s="1"/>
  <c r="F16" i="6"/>
  <c r="I16" i="6" s="1"/>
  <c r="G7" i="6"/>
  <c r="H7" i="6" s="1"/>
</calcChain>
</file>

<file path=xl/sharedStrings.xml><?xml version="1.0" encoding="utf-8"?>
<sst xmlns="http://schemas.openxmlformats.org/spreadsheetml/2006/main" count="2903" uniqueCount="272">
  <si>
    <t>DISCO</t>
  </si>
  <si>
    <t>Circle</t>
  </si>
  <si>
    <t>Division</t>
  </si>
  <si>
    <t>Sub Division</t>
  </si>
  <si>
    <t xml:space="preserve">Name of Grid Station </t>
  </si>
  <si>
    <t>Name of Feeder</t>
  </si>
  <si>
    <t>Feeder Code</t>
  </si>
  <si>
    <t>Date</t>
  </si>
  <si>
    <t>Time</t>
  </si>
  <si>
    <t>Purpose of Shut Down</t>
  </si>
  <si>
    <t>Affected Area</t>
  </si>
  <si>
    <t>Remarks</t>
  </si>
  <si>
    <t>From</t>
  </si>
  <si>
    <t>To</t>
  </si>
  <si>
    <t>IESCO</t>
  </si>
  <si>
    <t>Cantt</t>
  </si>
  <si>
    <t>Annual Maintenance</t>
  </si>
  <si>
    <t>Chaklala</t>
  </si>
  <si>
    <t>Korang</t>
  </si>
  <si>
    <t>NPF</t>
  </si>
  <si>
    <t>Sowan</t>
  </si>
  <si>
    <t>Mohra Nagial</t>
  </si>
  <si>
    <t>Morgah</t>
  </si>
  <si>
    <t>Tariqabad</t>
  </si>
  <si>
    <t>Annual maintenance</t>
  </si>
  <si>
    <t>Adyala</t>
  </si>
  <si>
    <t>132 kv Adyala</t>
  </si>
  <si>
    <t>Khasala</t>
  </si>
  <si>
    <t>Dhoke Baba, Khasala, adyala, Dhala, Sood, Chawerian, bodial etc</t>
  </si>
  <si>
    <t>Dhamial</t>
  </si>
  <si>
    <t>Chakri</t>
  </si>
  <si>
    <t>132 KV Chakri</t>
  </si>
  <si>
    <t>RAWAT</t>
  </si>
  <si>
    <t>132KV OLD RAWAT</t>
  </si>
  <si>
    <t>ANNUAL MAINTENANCE</t>
  </si>
  <si>
    <t>132KV KALLAR SYEDAN</t>
  </si>
  <si>
    <t>NARA MATORE</t>
  </si>
  <si>
    <t>MANDRA</t>
  </si>
  <si>
    <t>GUJAR KHAN</t>
  </si>
  <si>
    <t>DK FARMAN ALI, KARYALA, DK HABIB, THANDI SARAK, MOHRA GATIAN, JORIAN ETC</t>
  </si>
  <si>
    <t>WADALA</t>
  </si>
  <si>
    <t>PIND JHATLA, GHOROLI, SHORA, TAKHT PARI, JAVA, DK BUDHA ETC</t>
  </si>
  <si>
    <t>SUKHO</t>
  </si>
  <si>
    <t>JATLI</t>
  </si>
  <si>
    <t>MOHRA MALKAN GUJRAN, JHANGI JALAAL, SAR SHARIF, OGAHOON ETC</t>
  </si>
  <si>
    <t>PADSHAN</t>
  </si>
  <si>
    <t>DK MUSTAQEEM, SAHANG KALAN, DOMALI, SYED, KASRAN, KOONT ETC</t>
  </si>
  <si>
    <t>DHANDA, BHAINS, PINDORI, HAKIMAL, RANOTRA, MARI BEER, JHANGI ETC</t>
  </si>
  <si>
    <t>Dhoke Nawaz, Hamyoun Road, etc</t>
  </si>
  <si>
    <t>132 KV Ranyal</t>
  </si>
  <si>
    <t>Kohala</t>
  </si>
  <si>
    <t>Kohala, Misriot, Banda Nagiyal, Dhoke Hashmat, Doke Reca</t>
  </si>
  <si>
    <t>DOBERAN</t>
  </si>
  <si>
    <t>KALLAR CITY</t>
  </si>
  <si>
    <t>CHOA KHALSA</t>
  </si>
  <si>
    <t>NEW CHOA</t>
  </si>
  <si>
    <t>500 KV NEW RAWAT</t>
  </si>
  <si>
    <t>MOHRA MANDOO, KURI DOLAAL, GHUMTI, NOOR DOLAAL, KARYALI ETC</t>
  </si>
  <si>
    <t>JHATHA HATHIAL, NAKRALI, CHAPPER, JABBAR MIANA, LARRI MALANA ETC</t>
  </si>
  <si>
    <t>SUKHO, MOHRA KALA KHAN, KARNALI, MOHRA JASWAL, CHOORA ETC</t>
  </si>
  <si>
    <t>JATLI, DK KARMI, JAWWAL, NISHAN E HAIDER, DEVI, DATA BHATT PANJGARAN KHURD ETC</t>
  </si>
  <si>
    <t>DK BADHAL, BANDA, BHAAL, MELUM, MOHRA PARI, KURI KHUDA BAKSH ETC</t>
  </si>
  <si>
    <t>Tulsa Road</t>
  </si>
  <si>
    <t>Moorat</t>
  </si>
  <si>
    <t>Moorat,Mehra ,Kohalla,etc</t>
  </si>
  <si>
    <t>Girja ,Village Girja,etc</t>
  </si>
  <si>
    <t>KHAWAJA</t>
  </si>
  <si>
    <t>FAZAL AHMED SHAHEED</t>
  </si>
  <si>
    <t>CHIHARI DOLAAL, THIRJIAL, CHATHA, BUCHA, KAMANDRIAL, CHANGA MAIRA, MAHANDAR ETC</t>
  </si>
  <si>
    <t>BAGHA SHEIKHAN, DK SHOUKAT, POLICE COLONY, GT ROAD TOWARD MANDRA ETC</t>
  </si>
  <si>
    <t xml:space="preserve"> DK QASIM ALI, BHANGALI GUJJAR, BHANGALI KHINGER, MOHRA HIDAYAT ETC</t>
  </si>
  <si>
    <t>RAMAN, SOOD BHADANA, TANVEEN, BHALAISER, RAYYAN GORSIAN, MACHHIA ETC</t>
  </si>
  <si>
    <t>CHAKRI</t>
  </si>
  <si>
    <t>GAGGAN, TATRIAL, CHAK AMRAL, SALMOON, PAPEEN, CHAK SABZ,KALI PARI</t>
  </si>
  <si>
    <t>AOWHS</t>
  </si>
  <si>
    <t>Pindi board</t>
  </si>
  <si>
    <t>Tulsa Rd, Tehli Mohri, Dheeri Hassan Abad</t>
  </si>
  <si>
    <t>Dhoke Noor ,Dhamial,Kalyal Road,</t>
  </si>
  <si>
    <t>Hayal</t>
  </si>
  <si>
    <t>Hayal,Mera,etc</t>
  </si>
  <si>
    <t>Qureshi Abad</t>
  </si>
  <si>
    <t>Paryal</t>
  </si>
  <si>
    <t>Paryal,Chak Denal,Dhari Mohra ,Mial,Kurar, Krahi,ect</t>
  </si>
  <si>
    <t>132KV GANGAL</t>
  </si>
  <si>
    <t>JAPAN ROAD</t>
  </si>
  <si>
    <t>BHAIR KALYAL, JHUNGAL, MOHRA AMIN, DK BABA HAIDER, DARKALI ETC</t>
  </si>
  <si>
    <t>Macca Chowk &amp; sorrounding area</t>
  </si>
  <si>
    <t>GULSHANABAD</t>
  </si>
  <si>
    <t>HAMID JHANGI, PARI FEROZWAL, SAHANG, POTHI BIJNIAL, CHARBIAN ETC</t>
  </si>
  <si>
    <t>KALYAM MUGHAL, JHAMMAT, TOP MANKIALA, SINGHORI SARWAR SHAHEED ETC</t>
  </si>
  <si>
    <t>MAHOOTA MOHRA, CB KHAN, JARAY, RUPPAR KALAN, MEHMOODA ETC</t>
  </si>
  <si>
    <t>Girga,Shamas Shaeed, Dhamial Road etc</t>
  </si>
  <si>
    <t>SAFETY</t>
  </si>
  <si>
    <t>BASALI, MOHRA KOTIAN, DK GURHA, DK JUMMA,  CHANDNI CHOWK ETC</t>
  </si>
  <si>
    <t xml:space="preserve"> KALYAM AWAN, MOHRA ROSHAN ALI, JASOOL SYEDAN, JHALYARI BAI KHAN ETC</t>
  </si>
  <si>
    <t>132 KV Chaklala</t>
  </si>
  <si>
    <t xml:space="preserve">Adyala road, Kekshan colony, hill view lane, Jarnalist colonym munawar colony </t>
  </si>
  <si>
    <t>Block A,B,D PWD Society</t>
  </si>
  <si>
    <t>132 KV Cantt</t>
  </si>
  <si>
    <t>Defence Road, Pir Deval Sharf, Ather Street</t>
  </si>
  <si>
    <t>Atomic Society</t>
  </si>
  <si>
    <t>Samarzar</t>
  </si>
  <si>
    <t>Samarzar Sect 1, Samarzar Road etc</t>
  </si>
  <si>
    <t>Askari-7</t>
  </si>
  <si>
    <t>Aziz Bhatti Road ,Adance Roar,COD Chowk,Jelum Road,etc</t>
  </si>
  <si>
    <t>Khadim Hussain Road, Lalkurti Bazar, Indus Road etc</t>
  </si>
  <si>
    <t>Dheri Hassan Abad, Tahli Mohri Chowk</t>
  </si>
  <si>
    <t>Ranger Complex</t>
  </si>
  <si>
    <t>SPD</t>
  </si>
  <si>
    <t>Punjab Society</t>
  </si>
  <si>
    <t>ANNUAL MAINTENANCE SCHEDULE IRO CANTT CIRCLE FOR JAN-2026</t>
  </si>
  <si>
    <t>KAHUTA CITY</t>
  </si>
  <si>
    <t>Lacson Tobacco Company</t>
  </si>
  <si>
    <t>MAINTENANCE</t>
  </si>
  <si>
    <t>Lawyer Colony</t>
  </si>
  <si>
    <t>NPF Block-A,B,C &amp; D</t>
  </si>
  <si>
    <t>Qasim Base</t>
  </si>
  <si>
    <t>Qasim Aviation Base Dhamial Road</t>
  </si>
  <si>
    <t>Feeder Code/s</t>
  </si>
  <si>
    <t xml:space="preserve">Name of  11KV Feeders                                          </t>
  </si>
  <si>
    <t>Affected Date &amp; Time</t>
  </si>
  <si>
    <t>Status</t>
  </si>
  <si>
    <t>OFF</t>
  </si>
  <si>
    <t>ON</t>
  </si>
  <si>
    <t>S/ #</t>
  </si>
  <si>
    <t>Div</t>
  </si>
  <si>
    <t>S/Div</t>
  </si>
  <si>
    <t>Feeder Name</t>
  </si>
  <si>
    <t>Code</t>
  </si>
  <si>
    <t>Actual Name of Feeder</t>
  </si>
  <si>
    <t>Wrong Code</t>
  </si>
  <si>
    <t>Actual Code</t>
  </si>
  <si>
    <t>Federal Employees Co-operative Housing Society (Korang Town), extension area of Korang Town, Pakistan Town Phase-I &amp; Commercial Area of Pakistan Town Ph-I.</t>
  </si>
  <si>
    <t>26.11.25</t>
  </si>
  <si>
    <t>Dk. Choudrian Block-A ,B, C, D &amp; Pakki Gali.</t>
  </si>
  <si>
    <t>17.01.2026</t>
  </si>
  <si>
    <t>19.01.2026</t>
  </si>
  <si>
    <t>20.01.2026</t>
  </si>
  <si>
    <t>21.01.2026</t>
  </si>
  <si>
    <t>22.01.2026</t>
  </si>
  <si>
    <t>24.01.2026</t>
  </si>
  <si>
    <t>26.01.2026</t>
  </si>
  <si>
    <t>27.01.2026</t>
  </si>
  <si>
    <t>29.01.2026</t>
  </si>
  <si>
    <t>31.01.2026</t>
  </si>
  <si>
    <t>132 KV K.Abad</t>
  </si>
  <si>
    <t>Dheri Hassan Abad, Sabzazar , Qazi Road, Harly Street ect.</t>
  </si>
  <si>
    <t>G.Ftima,Khalid Colony, etc</t>
  </si>
  <si>
    <t>R.A Bazar</t>
  </si>
  <si>
    <t>Narozabad, Harley Street Lane No.1 to 10, Tahli Mohri, GHQ, CMH, CSD.</t>
  </si>
  <si>
    <t>Lalazar, Dk. Behar Shah, Sherzaman Cly, Tulsa Road.</t>
  </si>
  <si>
    <t>Askari-14</t>
  </si>
  <si>
    <t>Q.A Colony</t>
  </si>
  <si>
    <t>Aslam Shaheed Road, Tulsa Road, Hamid Town</t>
  </si>
  <si>
    <t>Quriabad, Malikabad, Kashmir Colony,etc.</t>
  </si>
  <si>
    <t>CMH Flats</t>
  </si>
  <si>
    <t>State Bank</t>
  </si>
  <si>
    <t>Cirection colony, shah jeven colony, habib colony ect.</t>
  </si>
  <si>
    <t>Defence Road</t>
  </si>
  <si>
    <t>Shaigan Pharmaceutical</t>
  </si>
  <si>
    <t>JEWARA BANTI KANGHAR</t>
  </si>
  <si>
    <t>Rawat</t>
  </si>
  <si>
    <t>Kahuta</t>
  </si>
  <si>
    <t>132 KVA Grid Station kahuta</t>
  </si>
  <si>
    <t>Club Line, Hothla , chakian , pind mlkan , dodocha</t>
  </si>
  <si>
    <t>Kallar Syedan</t>
  </si>
  <si>
    <t>132 KV Kallar Grid</t>
  </si>
  <si>
    <t>JANDALA</t>
  </si>
  <si>
    <t>NARA LEHARI KAHLOL</t>
  </si>
  <si>
    <t xml:space="preserve">Punjar, Doberan, Khoiyan, Slamber , Keral, </t>
  </si>
  <si>
    <t>132 KV Kahuta Grid</t>
  </si>
  <si>
    <t>SPY IBRAR</t>
  </si>
  <si>
    <t>Sagri</t>
  </si>
  <si>
    <t>132 KV Old Rawat</t>
  </si>
  <si>
    <t>Annual Maintinance</t>
  </si>
  <si>
    <t>Sagri, Bishandot, Mohra Najar</t>
  </si>
  <si>
    <t>SIHALA</t>
  </si>
  <si>
    <t>MOWARA MATORE THOHA KHALSA</t>
  </si>
  <si>
    <t xml:space="preserve">Doliyan , Muhallah Grid Station, Channi Sarot, Aliyot, Ari Syedan </t>
  </si>
  <si>
    <t>Mankila, Lohran, Mohra Vanse</t>
  </si>
  <si>
    <t>132 KVA Grid Station CHAINT</t>
  </si>
  <si>
    <t>Baggah Lehtrar Bazar, Chaint</t>
  </si>
  <si>
    <t>COMBILE SADIQ</t>
  </si>
  <si>
    <t xml:space="preserve">Bhatta Road </t>
  </si>
  <si>
    <t>Shah Bagh Nothia Road</t>
  </si>
  <si>
    <t xml:space="preserve">Khadiot ,ling pull hailjameri </t>
  </si>
  <si>
    <t>28.01.2026</t>
  </si>
  <si>
    <t>Mohra Hayal, Nandna Jatal</t>
  </si>
  <si>
    <t>Rakh Ghazan Abad</t>
  </si>
  <si>
    <t>C.B KHAN</t>
  </si>
  <si>
    <t>Match</t>
  </si>
  <si>
    <t>Mismatch</t>
  </si>
  <si>
    <t>Swan Garden-Ii</t>
  </si>
  <si>
    <t>Macca Chowk</t>
  </si>
  <si>
    <t>L/Kurti</t>
  </si>
  <si>
    <t>Swan Garden-II</t>
  </si>
  <si>
    <t>Gulistan-E-Fatima</t>
  </si>
  <si>
    <t>Rangers Complex</t>
  </si>
  <si>
    <t>Maj Muhammad Hanif</t>
  </si>
  <si>
    <t>Doberan</t>
  </si>
  <si>
    <t>Feeder Name Match</t>
  </si>
  <si>
    <t>Feeder Code Match</t>
  </si>
  <si>
    <t>L.T.C (Gujar Khan)</t>
  </si>
  <si>
    <t>Punjar</t>
  </si>
  <si>
    <t>Mandra-Ii</t>
  </si>
  <si>
    <t>Hamad Jhangi</t>
  </si>
  <si>
    <t>Mandra</t>
  </si>
  <si>
    <t>Basali</t>
  </si>
  <si>
    <t>Kurnb Kaswal</t>
  </si>
  <si>
    <t>Nishan-E-Haider</t>
  </si>
  <si>
    <t>Bhall</t>
  </si>
  <si>
    <t>Swan Garden-I</t>
  </si>
  <si>
    <t>K.Hussain Rd</t>
  </si>
  <si>
    <t>Gulshanabad</t>
  </si>
  <si>
    <t>Ranyal</t>
  </si>
  <si>
    <t>Ghazan Khan</t>
  </si>
  <si>
    <t>Narh</t>
  </si>
  <si>
    <t>Sep Ibrar Hussain</t>
  </si>
  <si>
    <t>Saghri</t>
  </si>
  <si>
    <t>Fazal Ahmed Shahed</t>
  </si>
  <si>
    <t>Sihala College</t>
  </si>
  <si>
    <t>Ghumti</t>
  </si>
  <si>
    <t>Kaliam</t>
  </si>
  <si>
    <t>Bhair Kalyal</t>
  </si>
  <si>
    <t>Syed Kasran</t>
  </si>
  <si>
    <t>Mahoota</t>
  </si>
  <si>
    <t>N.P.F-Ii</t>
  </si>
  <si>
    <t>Lala Zar</t>
  </si>
  <si>
    <t>Pghs-1</t>
  </si>
  <si>
    <t>Nara Matore</t>
  </si>
  <si>
    <t>Kahuta City-Ii</t>
  </si>
  <si>
    <t>Kallar City</t>
  </si>
  <si>
    <t>New Choa Khalsa</t>
  </si>
  <si>
    <t>New Rawat</t>
  </si>
  <si>
    <t>Jhatta Hathial</t>
  </si>
  <si>
    <t>Bhangali</t>
  </si>
  <si>
    <t>Ramman</t>
  </si>
  <si>
    <t>Pwd-I</t>
  </si>
  <si>
    <t>Hamyun Road-I</t>
  </si>
  <si>
    <t>Askari-14 Sector-D</t>
  </si>
  <si>
    <t>Girja-I</t>
  </si>
  <si>
    <t>Khawaja</t>
  </si>
  <si>
    <t>Chowk Pindori</t>
  </si>
  <si>
    <t>Rewat.</t>
  </si>
  <si>
    <t>P.A.E.C.H.S</t>
  </si>
  <si>
    <t>Sukhu</t>
  </si>
  <si>
    <t>Maj Riaz Manzoor S</t>
  </si>
  <si>
    <t>Dheri Hassanabad</t>
  </si>
  <si>
    <t>Japan Road</t>
  </si>
  <si>
    <t>Pind Jhatla</t>
  </si>
  <si>
    <t>Chak Bali Khan-2</t>
  </si>
  <si>
    <t>Pwd-Ii</t>
  </si>
  <si>
    <t>Cmh Flats</t>
  </si>
  <si>
    <t>Quaid-E-Azam Cly</t>
  </si>
  <si>
    <t>Lehtrar</t>
  </si>
  <si>
    <t>Combeli Sadiq</t>
  </si>
  <si>
    <t>New Kalyam</t>
  </si>
  <si>
    <t>Industrial</t>
  </si>
  <si>
    <t>Gaggan</t>
  </si>
  <si>
    <t>Dhok Noor</t>
  </si>
  <si>
    <t>C.B.R-Ii</t>
  </si>
  <si>
    <t>Shah Jeven Colony</t>
  </si>
  <si>
    <t>C.B.R-I</t>
  </si>
  <si>
    <t>Shaygan</t>
  </si>
  <si>
    <t>Jandala</t>
  </si>
  <si>
    <t>New</t>
  </si>
  <si>
    <t xml:space="preserve">C.B.R-II </t>
  </si>
  <si>
    <t>Mandra-II</t>
  </si>
  <si>
    <t>N.P.F-II</t>
  </si>
  <si>
    <t>Kahuta City-II</t>
  </si>
  <si>
    <t>Pwd-II</t>
  </si>
  <si>
    <t>PGHS-1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</si>
</sst>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\ hh:mm"/>
    <numFmt numFmtId="165" formatCode="000000"/>
  </numFmts>
  <fonts count="1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68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1" fontId="1" fillId="0" borderId="2" xfId="1" applyNumberFormat="1" applyFont="1" applyBorder="1" applyAlignment="1">
      <alignment horizontal="center" vertical="center" wrapText="1"/>
    </xf>
    <xf numFmtId="0" fontId="3" fillId="0" borderId="0" xfId="1"/>
    <xf numFmtId="0" fontId="7" fillId="0" borderId="2" xfId="1" applyFont="1" applyBorder="1" applyAlignment="1">
      <alignment horizontal="center" vertical="center" wrapText="1"/>
    </xf>
    <xf numFmtId="1" fontId="7" fillId="0" borderId="2" xfId="1" applyNumberFormat="1" applyFont="1" applyBorder="1" applyAlignment="1">
      <alignment horizontal="center" vertical="center" wrapText="1"/>
    </xf>
    <xf numFmtId="1" fontId="7" fillId="0" borderId="2" xfId="1" quotePrefix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8" fillId="2" borderId="0" xfId="1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11" fillId="0" borderId="2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1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" fontId="7" fillId="0" borderId="2" xfId="0" quotePrefix="1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1" fontId="1" fillId="0" borderId="2" xfId="0" quotePrefix="1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0" fillId="2" borderId="2" xfId="0" quotePrefix="1" applyNumberFormat="1" applyFill="1" applyBorder="1" applyAlignment="1">
      <alignment horizontal="center" vertical="center" wrapText="1"/>
    </xf>
    <xf numFmtId="1" fontId="0" fillId="0" borderId="2" xfId="0" quotePrefix="1" applyNumberFormat="1" applyBorder="1" applyAlignment="1">
      <alignment horizontal="center" vertical="center" wrapText="1"/>
    </xf>
    <xf numFmtId="1" fontId="1" fillId="2" borderId="2" xfId="0" quotePrefix="1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0" borderId="4" xfId="0" quotePrefix="1" applyNumberFormat="1" applyFont="1" applyBorder="1" applyAlignment="1">
      <alignment horizontal="center" vertical="center" wrapText="1"/>
    </xf>
    <xf numFmtId="0" fontId="0" fillId="0" borderId="4" xfId="0" applyBorder="1"/>
    <xf numFmtId="165" fontId="1" fillId="0" borderId="2" xfId="0" applyNumberFormat="1" applyFont="1" applyBorder="1" applyAlignment="1">
      <alignment horizontal="center" vertical="center" wrapText="1"/>
    </xf>
    <xf numFmtId="165" fontId="1" fillId="0" borderId="2" xfId="0" quotePrefix="1" applyNumberFormat="1" applyFont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65" fontId="1" fillId="2" borderId="2" xfId="0" quotePrefix="1" applyNumberFormat="1" applyFont="1" applyFill="1" applyBorder="1" applyAlignment="1">
      <alignment horizontal="center" vertical="center" wrapText="1"/>
    </xf>
    <xf numFmtId="165" fontId="1" fillId="0" borderId="2" xfId="1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2" xfId="0" quotePrefix="1" applyNumberFormat="1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165" fontId="0" fillId="0" borderId="2" xfId="0" quotePrefix="1" applyNumberFormat="1" applyBorder="1" applyAlignment="1">
      <alignment horizontal="center" vertical="center" wrapText="1"/>
    </xf>
    <xf numFmtId="165" fontId="0" fillId="2" borderId="2" xfId="0" quotePrefix="1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20" fontId="1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3" borderId="0" xfId="0" applyFill="1"/>
    <xf numFmtId="0" fontId="9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5" fontId="0" fillId="0" borderId="0" xfId="0" applyNumberFormat="1"/>
    <xf numFmtId="1" fontId="0" fillId="0" borderId="2" xfId="1" applyNumberFormat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3">
    <cellStyle name="Normal" xfId="0" builtinId="0"/>
    <cellStyle name="Normal 2" xfId="2" xr:uid="{85A3D017-DA94-49AE-B035-9EFFDE05035E}"/>
    <cellStyle name="Normal 2 2" xfId="1" xr:uid="{7AE47750-3C36-4406-A140-0054682E67B2}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yed%20Taimur%20Abbas\Downloads\Documents\CP22-B4CP22D-122025\CP22-ATC-PROG-B4CP22D-122025.xlsx" TargetMode="External"/><Relationship Id="rId1" Type="http://schemas.openxmlformats.org/officeDocument/2006/relationships/externalLinkPath" Target="file:///C:\Users\Syed%20Taimur%20Abbas\Downloads\Documents\CP22-B4CP22D-122025\CP22-ATC-PROG-B4CP22D-1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P22-ATC-PROG-B4CP22D-122025"/>
    </sheetNames>
    <sheetDataSet>
      <sheetData sheetId="0">
        <row r="3">
          <cell r="A3">
            <v>17925</v>
          </cell>
          <cell r="B3" t="str">
            <v>CITY CENTER</v>
          </cell>
          <cell r="C3">
            <v>17925</v>
          </cell>
        </row>
        <row r="4">
          <cell r="A4">
            <v>107602</v>
          </cell>
          <cell r="B4" t="str">
            <v>MALL ROAD</v>
          </cell>
          <cell r="C4">
            <v>107602</v>
          </cell>
        </row>
        <row r="5">
          <cell r="A5">
            <v>107603</v>
          </cell>
          <cell r="B5" t="str">
            <v>AWT</v>
          </cell>
          <cell r="C5">
            <v>107603</v>
          </cell>
        </row>
        <row r="6">
          <cell r="A6">
            <v>107617</v>
          </cell>
          <cell r="B6" t="str">
            <v>SPRINT SERVICES</v>
          </cell>
          <cell r="C6">
            <v>107617</v>
          </cell>
        </row>
        <row r="7">
          <cell r="A7">
            <v>17917</v>
          </cell>
          <cell r="B7" t="str">
            <v>C.G.H</v>
          </cell>
          <cell r="C7">
            <v>17917</v>
          </cell>
        </row>
        <row r="8">
          <cell r="A8">
            <v>17907</v>
          </cell>
          <cell r="B8" t="str">
            <v>KASHMIR ROAD</v>
          </cell>
          <cell r="C8">
            <v>17907</v>
          </cell>
        </row>
        <row r="9">
          <cell r="A9">
            <v>17923</v>
          </cell>
          <cell r="B9" t="str">
            <v>HAIDER ROAD</v>
          </cell>
          <cell r="C9">
            <v>17923</v>
          </cell>
        </row>
        <row r="10">
          <cell r="A10">
            <v>1012</v>
          </cell>
          <cell r="B10" t="str">
            <v>A.W.T.</v>
          </cell>
          <cell r="C10">
            <v>1012</v>
          </cell>
        </row>
        <row r="11">
          <cell r="A11">
            <v>17908</v>
          </cell>
          <cell r="B11" t="str">
            <v>MALL ROAD</v>
          </cell>
          <cell r="C11">
            <v>17908</v>
          </cell>
        </row>
        <row r="12">
          <cell r="A12">
            <v>17901</v>
          </cell>
          <cell r="B12" t="str">
            <v>BANK ROAD</v>
          </cell>
          <cell r="C12">
            <v>17901</v>
          </cell>
        </row>
        <row r="13">
          <cell r="A13">
            <v>17928</v>
          </cell>
          <cell r="B13" t="str">
            <v>BANK ROAD-II</v>
          </cell>
          <cell r="C13">
            <v>17928</v>
          </cell>
        </row>
        <row r="14">
          <cell r="A14">
            <v>107616</v>
          </cell>
          <cell r="B14" t="str">
            <v>HAIDER ROAD</v>
          </cell>
          <cell r="C14">
            <v>107616</v>
          </cell>
        </row>
        <row r="15">
          <cell r="A15">
            <v>17935</v>
          </cell>
          <cell r="B15" t="str">
            <v>PAKISTAN RAILWAY</v>
          </cell>
          <cell r="C15">
            <v>17935</v>
          </cell>
        </row>
        <row r="16">
          <cell r="A16">
            <v>107621</v>
          </cell>
          <cell r="B16" t="str">
            <v>CANNING ROAD</v>
          </cell>
          <cell r="C16">
            <v>107621</v>
          </cell>
        </row>
        <row r="17">
          <cell r="A17">
            <v>17918</v>
          </cell>
          <cell r="B17" t="str">
            <v>A.F.I.C</v>
          </cell>
          <cell r="C17">
            <v>17918</v>
          </cell>
        </row>
        <row r="18">
          <cell r="A18">
            <v>107620</v>
          </cell>
          <cell r="B18" t="str">
            <v>HOSPITAL ROAD</v>
          </cell>
          <cell r="C18">
            <v>107620</v>
          </cell>
        </row>
        <row r="19">
          <cell r="A19">
            <v>17922</v>
          </cell>
          <cell r="B19" t="str">
            <v>DHOKE FARMAN</v>
          </cell>
          <cell r="C19">
            <v>17922</v>
          </cell>
        </row>
        <row r="20">
          <cell r="A20">
            <v>2505</v>
          </cell>
          <cell r="B20" t="str">
            <v>J/ROAD</v>
          </cell>
          <cell r="C20">
            <v>2505</v>
          </cell>
        </row>
        <row r="21">
          <cell r="A21">
            <v>17927</v>
          </cell>
          <cell r="B21" t="str">
            <v>FAUJI FERTILZER CO</v>
          </cell>
          <cell r="C21">
            <v>17927</v>
          </cell>
        </row>
        <row r="22">
          <cell r="A22">
            <v>2534</v>
          </cell>
          <cell r="B22" t="str">
            <v>R.I.C</v>
          </cell>
          <cell r="C22">
            <v>2534</v>
          </cell>
        </row>
        <row r="23">
          <cell r="A23">
            <v>17916</v>
          </cell>
          <cell r="B23" t="str">
            <v>TIPU ROAD</v>
          </cell>
          <cell r="C23">
            <v>17916</v>
          </cell>
        </row>
        <row r="24">
          <cell r="A24">
            <v>17932</v>
          </cell>
          <cell r="B24" t="str">
            <v>ADAM GEE ROAD</v>
          </cell>
          <cell r="C24">
            <v>17932</v>
          </cell>
        </row>
        <row r="25">
          <cell r="A25">
            <v>17913</v>
          </cell>
          <cell r="B25" t="str">
            <v>SIR SYED ROAD</v>
          </cell>
          <cell r="C25">
            <v>17913</v>
          </cell>
        </row>
        <row r="26">
          <cell r="A26">
            <v>2510</v>
          </cell>
          <cell r="B26" t="str">
            <v>R/PINDI-3 PRESIDEN</v>
          </cell>
          <cell r="C26">
            <v>2510</v>
          </cell>
        </row>
        <row r="27">
          <cell r="A27">
            <v>2514</v>
          </cell>
          <cell r="B27" t="str">
            <v>V.V.I.P.</v>
          </cell>
          <cell r="C27">
            <v>2514</v>
          </cell>
        </row>
        <row r="28">
          <cell r="A28">
            <v>2533</v>
          </cell>
          <cell r="B28" t="str">
            <v>GRACE LINE</v>
          </cell>
          <cell r="C28">
            <v>2533</v>
          </cell>
        </row>
        <row r="29">
          <cell r="A29">
            <v>2537</v>
          </cell>
          <cell r="B29" t="str">
            <v>CHAKLALA GARRISION</v>
          </cell>
          <cell r="C29">
            <v>2537</v>
          </cell>
        </row>
        <row r="30">
          <cell r="A30">
            <v>2538</v>
          </cell>
          <cell r="B30" t="str">
            <v>BOSTAN KHAN</v>
          </cell>
          <cell r="C30">
            <v>2538</v>
          </cell>
        </row>
        <row r="31">
          <cell r="A31">
            <v>2539</v>
          </cell>
          <cell r="B31" t="str">
            <v>KOT JABBI</v>
          </cell>
          <cell r="C31">
            <v>2539</v>
          </cell>
        </row>
        <row r="32">
          <cell r="A32">
            <v>2516</v>
          </cell>
          <cell r="B32" t="str">
            <v>JAIL PARK</v>
          </cell>
          <cell r="C32">
            <v>2516</v>
          </cell>
        </row>
        <row r="33">
          <cell r="A33">
            <v>2530</v>
          </cell>
          <cell r="B33" t="str">
            <v>REHMATABAD-II</v>
          </cell>
          <cell r="C33">
            <v>2530</v>
          </cell>
        </row>
        <row r="34">
          <cell r="A34">
            <v>2529</v>
          </cell>
          <cell r="B34" t="str">
            <v>SPD-2 OVER HEAD</v>
          </cell>
          <cell r="C34">
            <v>2529</v>
          </cell>
        </row>
        <row r="35">
          <cell r="A35">
            <v>2519</v>
          </cell>
          <cell r="B35" t="str">
            <v>REHMATABAD</v>
          </cell>
          <cell r="C35">
            <v>2519</v>
          </cell>
        </row>
        <row r="36">
          <cell r="A36">
            <v>2541</v>
          </cell>
          <cell r="B36" t="str">
            <v>RAHIM ABAD</v>
          </cell>
          <cell r="C36">
            <v>2541</v>
          </cell>
        </row>
        <row r="37">
          <cell r="A37">
            <v>2528</v>
          </cell>
          <cell r="B37" t="str">
            <v>SPD-1 U/G</v>
          </cell>
          <cell r="C37">
            <v>2528</v>
          </cell>
        </row>
        <row r="38">
          <cell r="A38">
            <v>2535</v>
          </cell>
          <cell r="B38" t="str">
            <v>MACCA CHOWK</v>
          </cell>
          <cell r="C38">
            <v>2535</v>
          </cell>
        </row>
        <row r="39">
          <cell r="A39">
            <v>2509</v>
          </cell>
          <cell r="B39" t="str">
            <v>PAF</v>
          </cell>
          <cell r="C39">
            <v>2509</v>
          </cell>
        </row>
        <row r="40">
          <cell r="A40">
            <v>2503</v>
          </cell>
          <cell r="B40" t="str">
            <v>CHAKLALA</v>
          </cell>
          <cell r="C40">
            <v>2503</v>
          </cell>
        </row>
        <row r="41">
          <cell r="A41">
            <v>2520</v>
          </cell>
          <cell r="B41" t="str">
            <v>J.S.H.Q</v>
          </cell>
          <cell r="C41">
            <v>2520</v>
          </cell>
        </row>
        <row r="42">
          <cell r="A42">
            <v>110904</v>
          </cell>
          <cell r="B42" t="str">
            <v>RIVER GARDEN</v>
          </cell>
          <cell r="C42">
            <v>110904</v>
          </cell>
        </row>
        <row r="43">
          <cell r="A43">
            <v>90008</v>
          </cell>
          <cell r="B43" t="str">
            <v>SWAN GARDEN-II</v>
          </cell>
          <cell r="C43">
            <v>90008</v>
          </cell>
        </row>
        <row r="44">
          <cell r="A44">
            <v>90401</v>
          </cell>
          <cell r="B44" t="str">
            <v>BAHRIA TOWN</v>
          </cell>
          <cell r="C44">
            <v>90401</v>
          </cell>
        </row>
        <row r="45">
          <cell r="A45">
            <v>90006</v>
          </cell>
          <cell r="B45" t="str">
            <v>MEDIA TOWN-II</v>
          </cell>
          <cell r="C45">
            <v>90006</v>
          </cell>
        </row>
        <row r="46">
          <cell r="A46">
            <v>90402</v>
          </cell>
          <cell r="B46" t="str">
            <v>BAHRIA TOWN-II</v>
          </cell>
          <cell r="C46">
            <v>90402</v>
          </cell>
        </row>
        <row r="47">
          <cell r="A47">
            <v>90016</v>
          </cell>
          <cell r="B47" t="str">
            <v>DOCTOR TOWN</v>
          </cell>
          <cell r="C47">
            <v>90016</v>
          </cell>
        </row>
        <row r="48">
          <cell r="A48">
            <v>90012</v>
          </cell>
          <cell r="B48" t="str">
            <v>C.B.R-I</v>
          </cell>
          <cell r="C48">
            <v>90012</v>
          </cell>
        </row>
        <row r="49">
          <cell r="A49">
            <v>90013</v>
          </cell>
          <cell r="B49" t="str">
            <v>C.B.R-II</v>
          </cell>
          <cell r="C49">
            <v>90013</v>
          </cell>
        </row>
        <row r="50">
          <cell r="A50">
            <v>87407</v>
          </cell>
          <cell r="B50" t="str">
            <v>JAIL PARK-1</v>
          </cell>
          <cell r="C50">
            <v>87407</v>
          </cell>
        </row>
        <row r="51">
          <cell r="A51">
            <v>90004</v>
          </cell>
          <cell r="B51" t="str">
            <v>N.P.F-II</v>
          </cell>
          <cell r="C51">
            <v>90004</v>
          </cell>
        </row>
        <row r="52">
          <cell r="A52">
            <v>90015</v>
          </cell>
          <cell r="B52" t="str">
            <v>PWD-II</v>
          </cell>
          <cell r="C52">
            <v>90015</v>
          </cell>
        </row>
        <row r="53">
          <cell r="A53">
            <v>90003</v>
          </cell>
          <cell r="B53" t="str">
            <v>N.P.F-I</v>
          </cell>
          <cell r="C53">
            <v>90003</v>
          </cell>
        </row>
        <row r="54">
          <cell r="A54">
            <v>90005</v>
          </cell>
          <cell r="B54" t="str">
            <v>MEDIA TOWN-I</v>
          </cell>
          <cell r="C54">
            <v>90005</v>
          </cell>
        </row>
        <row r="55">
          <cell r="A55">
            <v>90007</v>
          </cell>
          <cell r="B55" t="str">
            <v>SWAN GARDEN-I</v>
          </cell>
          <cell r="C55">
            <v>90007</v>
          </cell>
        </row>
        <row r="56">
          <cell r="A56">
            <v>110902</v>
          </cell>
          <cell r="B56" t="str">
            <v>SOWAN GARDEN-I</v>
          </cell>
          <cell r="C56">
            <v>110902</v>
          </cell>
        </row>
        <row r="57">
          <cell r="A57">
            <v>110903</v>
          </cell>
          <cell r="B57" t="str">
            <v>SOWAN GARDEN-II</v>
          </cell>
          <cell r="C57">
            <v>110903</v>
          </cell>
        </row>
        <row r="58">
          <cell r="A58">
            <v>87414</v>
          </cell>
          <cell r="B58" t="str">
            <v>CAR CHOWK</v>
          </cell>
          <cell r="C58">
            <v>87414</v>
          </cell>
        </row>
        <row r="59">
          <cell r="A59">
            <v>90014</v>
          </cell>
          <cell r="B59" t="str">
            <v>PWD-I</v>
          </cell>
          <cell r="C59">
            <v>90014</v>
          </cell>
        </row>
        <row r="60">
          <cell r="A60">
            <v>90001</v>
          </cell>
          <cell r="B60" t="str">
            <v>F.E.C.H.S</v>
          </cell>
          <cell r="C60">
            <v>90001</v>
          </cell>
        </row>
        <row r="61">
          <cell r="A61">
            <v>90011</v>
          </cell>
          <cell r="B61" t="str">
            <v>RIVER GARDEN</v>
          </cell>
          <cell r="C61">
            <v>90011</v>
          </cell>
        </row>
        <row r="62">
          <cell r="A62">
            <v>110909</v>
          </cell>
          <cell r="B62" t="str">
            <v>RIVER GARDEN-II</v>
          </cell>
          <cell r="C62">
            <v>110909</v>
          </cell>
        </row>
        <row r="63">
          <cell r="A63">
            <v>99706</v>
          </cell>
          <cell r="B63" t="str">
            <v>SECTOR-D</v>
          </cell>
          <cell r="C63">
            <v>99706</v>
          </cell>
        </row>
        <row r="64">
          <cell r="A64">
            <v>99702</v>
          </cell>
          <cell r="B64" t="str">
            <v>SECTOR-AC&amp;F</v>
          </cell>
          <cell r="C64">
            <v>99702</v>
          </cell>
        </row>
        <row r="65">
          <cell r="A65">
            <v>99701</v>
          </cell>
          <cell r="B65" t="str">
            <v>SECTOR-A</v>
          </cell>
          <cell r="C65">
            <v>99701</v>
          </cell>
        </row>
        <row r="66">
          <cell r="A66">
            <v>99713</v>
          </cell>
          <cell r="B66" t="str">
            <v>ASKARI TOWER-II</v>
          </cell>
          <cell r="C66">
            <v>99713</v>
          </cell>
        </row>
        <row r="67">
          <cell r="A67">
            <v>103801</v>
          </cell>
          <cell r="B67" t="str">
            <v>BAHRIA TOWN</v>
          </cell>
          <cell r="C67">
            <v>103801</v>
          </cell>
        </row>
        <row r="68">
          <cell r="A68">
            <v>99703</v>
          </cell>
          <cell r="B68" t="str">
            <v>SECTOR-C</v>
          </cell>
          <cell r="C68">
            <v>99703</v>
          </cell>
        </row>
        <row r="69">
          <cell r="A69">
            <v>99709</v>
          </cell>
          <cell r="B69" t="str">
            <v>SECTOR-H&amp;S</v>
          </cell>
          <cell r="C69">
            <v>99709</v>
          </cell>
        </row>
        <row r="70">
          <cell r="A70">
            <v>87408</v>
          </cell>
          <cell r="B70" t="str">
            <v>PEPSI COLA</v>
          </cell>
          <cell r="C70">
            <v>87408</v>
          </cell>
        </row>
        <row r="71">
          <cell r="A71">
            <v>99704</v>
          </cell>
          <cell r="B71" t="str">
            <v>SECTOR-E</v>
          </cell>
          <cell r="C71">
            <v>99704</v>
          </cell>
        </row>
        <row r="72">
          <cell r="A72">
            <v>87419</v>
          </cell>
          <cell r="B72" t="str">
            <v>HUMAK</v>
          </cell>
          <cell r="C72">
            <v>87419</v>
          </cell>
        </row>
        <row r="73">
          <cell r="A73">
            <v>99708</v>
          </cell>
          <cell r="B73" t="str">
            <v>SECTOR-H</v>
          </cell>
          <cell r="C73">
            <v>99708</v>
          </cell>
        </row>
        <row r="74">
          <cell r="A74">
            <v>87418</v>
          </cell>
          <cell r="B74" t="str">
            <v>MAHBOOB SHAHEED</v>
          </cell>
          <cell r="C74">
            <v>87418</v>
          </cell>
        </row>
        <row r="75">
          <cell r="A75">
            <v>87409</v>
          </cell>
          <cell r="B75" t="str">
            <v>BAHRIA TOWN (PH: 8</v>
          </cell>
          <cell r="C75">
            <v>87409</v>
          </cell>
        </row>
        <row r="76">
          <cell r="A76">
            <v>87412</v>
          </cell>
          <cell r="B76" t="str">
            <v>WALLAYAT COMPLEX</v>
          </cell>
          <cell r="C76">
            <v>87412</v>
          </cell>
        </row>
        <row r="77">
          <cell r="A77">
            <v>99710</v>
          </cell>
          <cell r="B77" t="str">
            <v>BLOCK K,L,M&amp;N DHA-</v>
          </cell>
          <cell r="C77">
            <v>99710</v>
          </cell>
        </row>
        <row r="78">
          <cell r="A78">
            <v>87421</v>
          </cell>
          <cell r="B78" t="str">
            <v>MOHRA NAGIAL</v>
          </cell>
          <cell r="C78">
            <v>87421</v>
          </cell>
        </row>
        <row r="79">
          <cell r="A79">
            <v>87403</v>
          </cell>
          <cell r="B79" t="str">
            <v>MODEL TOWN</v>
          </cell>
          <cell r="C79">
            <v>87403</v>
          </cell>
        </row>
        <row r="80">
          <cell r="A80">
            <v>99707</v>
          </cell>
          <cell r="B80" t="str">
            <v>SECTOR-G</v>
          </cell>
          <cell r="C80">
            <v>99707</v>
          </cell>
        </row>
        <row r="81">
          <cell r="A81">
            <v>87405</v>
          </cell>
          <cell r="B81" t="str">
            <v>FAUJI FOUNDATION H</v>
          </cell>
          <cell r="C81">
            <v>87405</v>
          </cell>
        </row>
        <row r="82">
          <cell r="A82">
            <v>87413</v>
          </cell>
          <cell r="B82" t="str">
            <v>RCCI EXPRESS</v>
          </cell>
          <cell r="C82">
            <v>87413</v>
          </cell>
        </row>
        <row r="83">
          <cell r="A83">
            <v>99705</v>
          </cell>
          <cell r="B83" t="str">
            <v>SECTOR-B</v>
          </cell>
          <cell r="C83">
            <v>99705</v>
          </cell>
        </row>
        <row r="84">
          <cell r="A84">
            <v>99711</v>
          </cell>
          <cell r="B84" t="str">
            <v>F.F.B.L</v>
          </cell>
          <cell r="C84">
            <v>99711</v>
          </cell>
        </row>
        <row r="85">
          <cell r="A85">
            <v>87404</v>
          </cell>
          <cell r="B85" t="str">
            <v>SOWAN</v>
          </cell>
          <cell r="C85">
            <v>87404</v>
          </cell>
        </row>
        <row r="86">
          <cell r="A86">
            <v>87401</v>
          </cell>
          <cell r="B86" t="str">
            <v>SARWAR SHAHEED</v>
          </cell>
          <cell r="C86">
            <v>87401</v>
          </cell>
        </row>
        <row r="87">
          <cell r="A87">
            <v>99712</v>
          </cell>
          <cell r="B87" t="str">
            <v>TAUQEER HAIDER</v>
          </cell>
          <cell r="C87">
            <v>99712</v>
          </cell>
        </row>
        <row r="88">
          <cell r="A88">
            <v>2524</v>
          </cell>
          <cell r="B88" t="str">
            <v>CNC</v>
          </cell>
          <cell r="C88">
            <v>2524</v>
          </cell>
        </row>
        <row r="89">
          <cell r="A89">
            <v>2506</v>
          </cell>
          <cell r="B89" t="str">
            <v>M.E.S</v>
          </cell>
          <cell r="C89">
            <v>2506</v>
          </cell>
        </row>
        <row r="90">
          <cell r="A90">
            <v>2515</v>
          </cell>
          <cell r="B90" t="str">
            <v>TOPI PUMP</v>
          </cell>
          <cell r="C90">
            <v>2515</v>
          </cell>
        </row>
        <row r="91">
          <cell r="A91">
            <v>2508</v>
          </cell>
          <cell r="B91" t="str">
            <v>N.PARK</v>
          </cell>
          <cell r="C91">
            <v>2508</v>
          </cell>
        </row>
        <row r="92">
          <cell r="A92">
            <v>2523</v>
          </cell>
          <cell r="B92" t="str">
            <v>GULISTAN COLONY</v>
          </cell>
          <cell r="C92">
            <v>2523</v>
          </cell>
        </row>
        <row r="93">
          <cell r="A93">
            <v>2504</v>
          </cell>
          <cell r="B93" t="str">
            <v>MULI STORY FLATS</v>
          </cell>
          <cell r="C93">
            <v>2504</v>
          </cell>
        </row>
        <row r="94">
          <cell r="A94">
            <v>2511</v>
          </cell>
          <cell r="B94" t="str">
            <v>MURREE BREWERY</v>
          </cell>
          <cell r="C94">
            <v>2511</v>
          </cell>
        </row>
        <row r="95">
          <cell r="A95">
            <v>2507</v>
          </cell>
          <cell r="B95" t="str">
            <v>SCHEME-III</v>
          </cell>
          <cell r="C95">
            <v>2507</v>
          </cell>
        </row>
        <row r="96">
          <cell r="A96">
            <v>17911</v>
          </cell>
          <cell r="B96" t="str">
            <v>V.I.P</v>
          </cell>
          <cell r="C96">
            <v>17911</v>
          </cell>
        </row>
        <row r="97">
          <cell r="A97">
            <v>17921</v>
          </cell>
          <cell r="B97" t="str">
            <v>JHANDA</v>
          </cell>
          <cell r="C97">
            <v>17921</v>
          </cell>
        </row>
        <row r="98">
          <cell r="A98">
            <v>87416</v>
          </cell>
          <cell r="B98" t="str">
            <v>EX-LAWYER COLONY D</v>
          </cell>
          <cell r="C98">
            <v>87416</v>
          </cell>
        </row>
        <row r="99">
          <cell r="A99">
            <v>87406</v>
          </cell>
          <cell r="B99" t="str">
            <v>MORGAH</v>
          </cell>
          <cell r="C99">
            <v>87406</v>
          </cell>
        </row>
        <row r="100">
          <cell r="A100">
            <v>87410</v>
          </cell>
          <cell r="B100" t="str">
            <v>PARK VIEW</v>
          </cell>
          <cell r="C100">
            <v>87410</v>
          </cell>
        </row>
        <row r="101">
          <cell r="A101">
            <v>87402</v>
          </cell>
          <cell r="B101" t="str">
            <v>AOWHS</v>
          </cell>
          <cell r="C101">
            <v>87402</v>
          </cell>
        </row>
        <row r="102">
          <cell r="A102">
            <v>132102</v>
          </cell>
          <cell r="B102" t="str">
            <v>CAPT. FAHAD SHAHEE</v>
          </cell>
          <cell r="C102">
            <v>132102</v>
          </cell>
        </row>
        <row r="103">
          <cell r="A103">
            <v>132104</v>
          </cell>
          <cell r="B103" t="str">
            <v>LT ISRAR SHAHEED</v>
          </cell>
          <cell r="C103">
            <v>132104</v>
          </cell>
        </row>
        <row r="104">
          <cell r="A104">
            <v>132103</v>
          </cell>
          <cell r="B104" t="str">
            <v>FLT LT TANVEER SHA</v>
          </cell>
          <cell r="C104">
            <v>132103</v>
          </cell>
        </row>
        <row r="105">
          <cell r="A105">
            <v>132101</v>
          </cell>
          <cell r="B105" t="str">
            <v>CAPT. SAAD SHAHEED</v>
          </cell>
          <cell r="C105">
            <v>132101</v>
          </cell>
        </row>
        <row r="106">
          <cell r="A106">
            <v>87415</v>
          </cell>
          <cell r="B106" t="str">
            <v>RBISE</v>
          </cell>
          <cell r="C106">
            <v>87415</v>
          </cell>
        </row>
        <row r="107">
          <cell r="A107">
            <v>132105</v>
          </cell>
          <cell r="B107" t="str">
            <v>L/N ALTAF SHAHEED</v>
          </cell>
          <cell r="C107">
            <v>132105</v>
          </cell>
        </row>
        <row r="108">
          <cell r="A108">
            <v>66101</v>
          </cell>
          <cell r="B108" t="str">
            <v>A.R.L</v>
          </cell>
          <cell r="C108">
            <v>66101</v>
          </cell>
        </row>
        <row r="109">
          <cell r="A109">
            <v>17719</v>
          </cell>
          <cell r="B109" t="str">
            <v>ISLAMABAD FEED MIL</v>
          </cell>
          <cell r="C109">
            <v>17719</v>
          </cell>
        </row>
        <row r="110">
          <cell r="A110">
            <v>109111</v>
          </cell>
          <cell r="B110" t="str">
            <v>HAMYUN ROAD-I</v>
          </cell>
          <cell r="C110">
            <v>109111</v>
          </cell>
        </row>
        <row r="111">
          <cell r="A111">
            <v>2525</v>
          </cell>
          <cell r="B111" t="str">
            <v>HAMMAYUN ROAD</v>
          </cell>
          <cell r="C111">
            <v>2525</v>
          </cell>
        </row>
        <row r="112">
          <cell r="A112">
            <v>109112</v>
          </cell>
          <cell r="B112" t="str">
            <v>ASKARI-14 SECTOR-D</v>
          </cell>
          <cell r="C112">
            <v>109112</v>
          </cell>
        </row>
        <row r="113">
          <cell r="A113">
            <v>1004</v>
          </cell>
          <cell r="B113" t="str">
            <v>L/KURTI</v>
          </cell>
          <cell r="C113">
            <v>1004</v>
          </cell>
        </row>
        <row r="114">
          <cell r="A114">
            <v>17906</v>
          </cell>
          <cell r="B114" t="str">
            <v>K.HUSSAIN RD</v>
          </cell>
          <cell r="C114">
            <v>17906</v>
          </cell>
        </row>
        <row r="115">
          <cell r="A115">
            <v>1017</v>
          </cell>
          <cell r="B115" t="str">
            <v>MAJ RIAZ MANZOOR S</v>
          </cell>
          <cell r="C115">
            <v>1017</v>
          </cell>
        </row>
        <row r="116">
          <cell r="A116">
            <v>1005</v>
          </cell>
          <cell r="B116" t="str">
            <v>LALA ZAR</v>
          </cell>
          <cell r="C116">
            <v>1005</v>
          </cell>
        </row>
        <row r="117">
          <cell r="A117">
            <v>2521</v>
          </cell>
          <cell r="B117" t="str">
            <v>STATE BANK</v>
          </cell>
          <cell r="C117">
            <v>2521</v>
          </cell>
        </row>
        <row r="118">
          <cell r="A118">
            <v>17936</v>
          </cell>
          <cell r="B118" t="str">
            <v>CMH FLATS</v>
          </cell>
          <cell r="C118">
            <v>17936</v>
          </cell>
        </row>
        <row r="119">
          <cell r="A119">
            <v>17919</v>
          </cell>
          <cell r="B119" t="str">
            <v>ASKARI-7</v>
          </cell>
          <cell r="C119">
            <v>17919</v>
          </cell>
        </row>
        <row r="120">
          <cell r="A120">
            <v>1027</v>
          </cell>
          <cell r="B120" t="str">
            <v>DHERI HASSANABAD</v>
          </cell>
          <cell r="C120">
            <v>1027</v>
          </cell>
        </row>
        <row r="121">
          <cell r="A121">
            <v>1026</v>
          </cell>
          <cell r="B121" t="str">
            <v>TULSA ROAD</v>
          </cell>
          <cell r="C121">
            <v>1026</v>
          </cell>
        </row>
        <row r="122">
          <cell r="A122">
            <v>109109</v>
          </cell>
          <cell r="B122" t="str">
            <v>PGHS-1</v>
          </cell>
          <cell r="C122">
            <v>109109</v>
          </cell>
        </row>
        <row r="123">
          <cell r="A123">
            <v>109103</v>
          </cell>
          <cell r="B123" t="str">
            <v>SHAHPUR</v>
          </cell>
          <cell r="C123">
            <v>109103</v>
          </cell>
        </row>
        <row r="124">
          <cell r="A124">
            <v>2540</v>
          </cell>
          <cell r="B124" t="str">
            <v>NEW 502 WORKSHOP</v>
          </cell>
          <cell r="C124">
            <v>2540</v>
          </cell>
        </row>
        <row r="125">
          <cell r="A125">
            <v>109101</v>
          </cell>
          <cell r="B125" t="str">
            <v>KALYAL</v>
          </cell>
          <cell r="C125">
            <v>109101</v>
          </cell>
        </row>
        <row r="126">
          <cell r="A126">
            <v>109108</v>
          </cell>
          <cell r="B126" t="str">
            <v>KHASALA</v>
          </cell>
          <cell r="C126">
            <v>109108</v>
          </cell>
        </row>
        <row r="127">
          <cell r="A127">
            <v>1001</v>
          </cell>
          <cell r="B127" t="str">
            <v>SHAHPUR</v>
          </cell>
          <cell r="C127">
            <v>1001</v>
          </cell>
        </row>
        <row r="128">
          <cell r="A128">
            <v>109102</v>
          </cell>
          <cell r="B128" t="str">
            <v>GULSHANABAD</v>
          </cell>
          <cell r="C128">
            <v>109102</v>
          </cell>
        </row>
        <row r="129">
          <cell r="A129">
            <v>109106</v>
          </cell>
          <cell r="B129" t="str">
            <v>ADYALA</v>
          </cell>
          <cell r="C129">
            <v>109106</v>
          </cell>
        </row>
        <row r="130">
          <cell r="A130">
            <v>109113</v>
          </cell>
          <cell r="B130" t="str">
            <v>DEFENCE ROAD</v>
          </cell>
          <cell r="C130">
            <v>109113</v>
          </cell>
        </row>
        <row r="131">
          <cell r="A131">
            <v>64510</v>
          </cell>
          <cell r="B131" t="str">
            <v>JARAR CAMP</v>
          </cell>
          <cell r="C131">
            <v>64510</v>
          </cell>
        </row>
        <row r="132">
          <cell r="A132">
            <v>109110</v>
          </cell>
          <cell r="B132" t="str">
            <v>SHAYGAN</v>
          </cell>
          <cell r="C132">
            <v>109110</v>
          </cell>
        </row>
        <row r="133">
          <cell r="A133">
            <v>109105</v>
          </cell>
          <cell r="B133" t="str">
            <v>ROSE LANE</v>
          </cell>
          <cell r="C133">
            <v>109105</v>
          </cell>
        </row>
        <row r="134">
          <cell r="A134">
            <v>109107</v>
          </cell>
          <cell r="B134" t="str">
            <v>ADYALA JAIL</v>
          </cell>
          <cell r="C134">
            <v>109107</v>
          </cell>
        </row>
        <row r="135">
          <cell r="A135">
            <v>109114</v>
          </cell>
          <cell r="B135" t="str">
            <v>SAMARZAR</v>
          </cell>
          <cell r="C135">
            <v>109114</v>
          </cell>
        </row>
        <row r="136">
          <cell r="A136">
            <v>120408</v>
          </cell>
          <cell r="B136" t="str">
            <v>FATIMA JINNAH UNIV</v>
          </cell>
          <cell r="C136">
            <v>120408</v>
          </cell>
        </row>
        <row r="137">
          <cell r="A137">
            <v>120403</v>
          </cell>
          <cell r="B137" t="str">
            <v>RANYAL</v>
          </cell>
          <cell r="C137">
            <v>120403</v>
          </cell>
        </row>
        <row r="138">
          <cell r="A138">
            <v>120407</v>
          </cell>
          <cell r="B138" t="str">
            <v>HAYAL</v>
          </cell>
          <cell r="C138">
            <v>120407</v>
          </cell>
        </row>
        <row r="139">
          <cell r="A139">
            <v>120404</v>
          </cell>
          <cell r="B139" t="str">
            <v>KOHALA</v>
          </cell>
          <cell r="C139">
            <v>120404</v>
          </cell>
        </row>
        <row r="140">
          <cell r="A140">
            <v>120405</v>
          </cell>
          <cell r="B140" t="str">
            <v>MOORAT</v>
          </cell>
          <cell r="C140">
            <v>120405</v>
          </cell>
        </row>
        <row r="141">
          <cell r="A141">
            <v>120406</v>
          </cell>
          <cell r="B141" t="str">
            <v>GULISTAN-E-FATIMA</v>
          </cell>
          <cell r="C141">
            <v>120406</v>
          </cell>
        </row>
        <row r="142">
          <cell r="A142">
            <v>109104</v>
          </cell>
          <cell r="B142" t="str">
            <v>DHOK NOOR</v>
          </cell>
          <cell r="C142">
            <v>109104</v>
          </cell>
        </row>
        <row r="143">
          <cell r="A143">
            <v>1014</v>
          </cell>
          <cell r="B143" t="str">
            <v>DHAMIAL ROAD</v>
          </cell>
          <cell r="C143">
            <v>1014</v>
          </cell>
        </row>
        <row r="144">
          <cell r="A144">
            <v>1015</v>
          </cell>
          <cell r="B144" t="str">
            <v>UC LAKHAN</v>
          </cell>
          <cell r="C144">
            <v>1015</v>
          </cell>
        </row>
        <row r="145">
          <cell r="A145">
            <v>120402</v>
          </cell>
          <cell r="B145" t="str">
            <v>GIRJA-I</v>
          </cell>
          <cell r="C145">
            <v>120402</v>
          </cell>
        </row>
        <row r="146">
          <cell r="A146">
            <v>1024</v>
          </cell>
          <cell r="B146" t="str">
            <v>GULSHAN-E-SAEED</v>
          </cell>
          <cell r="C146">
            <v>1024</v>
          </cell>
        </row>
        <row r="147">
          <cell r="A147">
            <v>1021</v>
          </cell>
          <cell r="B147" t="str">
            <v>SHAH JEVEN COLONY</v>
          </cell>
          <cell r="C147">
            <v>1021</v>
          </cell>
        </row>
        <row r="148">
          <cell r="A148">
            <v>1003</v>
          </cell>
          <cell r="B148" t="str">
            <v>QUAID-E-AZAM CLY</v>
          </cell>
          <cell r="C148">
            <v>1003</v>
          </cell>
        </row>
        <row r="149">
          <cell r="A149">
            <v>120401</v>
          </cell>
          <cell r="B149" t="str">
            <v>QURESHI ABAD</v>
          </cell>
          <cell r="C149">
            <v>120401</v>
          </cell>
        </row>
        <row r="150">
          <cell r="A150">
            <v>1023</v>
          </cell>
          <cell r="B150" t="str">
            <v>QASIM BASE</v>
          </cell>
          <cell r="C150">
            <v>1023</v>
          </cell>
        </row>
        <row r="151">
          <cell r="A151">
            <v>1009</v>
          </cell>
          <cell r="B151" t="str">
            <v>CHUNGI NO. 22</v>
          </cell>
          <cell r="C151">
            <v>1009</v>
          </cell>
        </row>
        <row r="152">
          <cell r="A152">
            <v>1016</v>
          </cell>
          <cell r="B152" t="str">
            <v>JHAWRA</v>
          </cell>
          <cell r="C152">
            <v>1016</v>
          </cell>
        </row>
        <row r="153">
          <cell r="A153">
            <v>107601</v>
          </cell>
          <cell r="B153" t="str">
            <v>R.A. BAZAR</v>
          </cell>
          <cell r="C153">
            <v>107601</v>
          </cell>
        </row>
        <row r="154">
          <cell r="A154">
            <v>107614</v>
          </cell>
          <cell r="B154" t="str">
            <v>CMH-2</v>
          </cell>
          <cell r="C154">
            <v>107614</v>
          </cell>
        </row>
        <row r="155">
          <cell r="A155">
            <v>107605</v>
          </cell>
          <cell r="B155" t="str">
            <v>NEW GHQ</v>
          </cell>
          <cell r="C155">
            <v>107605</v>
          </cell>
        </row>
        <row r="156">
          <cell r="A156">
            <v>17924</v>
          </cell>
          <cell r="B156" t="str">
            <v>GHQ EXPRESS</v>
          </cell>
          <cell r="C156">
            <v>17924</v>
          </cell>
        </row>
        <row r="157">
          <cell r="A157">
            <v>1002</v>
          </cell>
          <cell r="B157" t="str">
            <v>CANTT</v>
          </cell>
          <cell r="C157">
            <v>1002</v>
          </cell>
        </row>
        <row r="158">
          <cell r="A158">
            <v>107606</v>
          </cell>
          <cell r="B158" t="str">
            <v>ARMY FLATS</v>
          </cell>
          <cell r="C158">
            <v>107606</v>
          </cell>
        </row>
        <row r="159">
          <cell r="A159">
            <v>107608</v>
          </cell>
          <cell r="B159" t="str">
            <v>CMH</v>
          </cell>
          <cell r="C159">
            <v>107608</v>
          </cell>
        </row>
        <row r="160">
          <cell r="A160">
            <v>107619</v>
          </cell>
          <cell r="B160" t="str">
            <v>NIASR</v>
          </cell>
          <cell r="C160">
            <v>107619</v>
          </cell>
        </row>
        <row r="161">
          <cell r="A161">
            <v>17929</v>
          </cell>
          <cell r="B161" t="str">
            <v>Q-PROJECT</v>
          </cell>
          <cell r="C161">
            <v>17929</v>
          </cell>
        </row>
        <row r="162">
          <cell r="A162">
            <v>96808</v>
          </cell>
          <cell r="B162" t="str">
            <v>ARSLAN POULTRY FAR</v>
          </cell>
          <cell r="C162">
            <v>96808</v>
          </cell>
        </row>
        <row r="163">
          <cell r="A163">
            <v>96811</v>
          </cell>
          <cell r="B163" t="str">
            <v>RANGERS COMPLEX</v>
          </cell>
          <cell r="C163">
            <v>96811</v>
          </cell>
        </row>
        <row r="164">
          <cell r="A164">
            <v>96807</v>
          </cell>
          <cell r="B164" t="str">
            <v>SADIQUE POULTRY FA</v>
          </cell>
          <cell r="C164">
            <v>96807</v>
          </cell>
        </row>
        <row r="165">
          <cell r="A165">
            <v>96812</v>
          </cell>
          <cell r="B165" t="str">
            <v>HASCOL</v>
          </cell>
          <cell r="C165">
            <v>96812</v>
          </cell>
        </row>
        <row r="166">
          <cell r="A166">
            <v>96806</v>
          </cell>
          <cell r="B166" t="str">
            <v>S.P.D.</v>
          </cell>
          <cell r="C166">
            <v>96806</v>
          </cell>
        </row>
        <row r="167">
          <cell r="A167">
            <v>96801</v>
          </cell>
          <cell r="B167" t="str">
            <v>CHAKRI</v>
          </cell>
          <cell r="C167">
            <v>96801</v>
          </cell>
        </row>
        <row r="168">
          <cell r="A168">
            <v>96802</v>
          </cell>
          <cell r="B168" t="str">
            <v>CHEHAN</v>
          </cell>
          <cell r="C168">
            <v>96802</v>
          </cell>
        </row>
        <row r="169">
          <cell r="A169">
            <v>96803</v>
          </cell>
          <cell r="B169" t="str">
            <v>RAJJAR</v>
          </cell>
          <cell r="C169">
            <v>96803</v>
          </cell>
        </row>
        <row r="170">
          <cell r="A170">
            <v>96804</v>
          </cell>
          <cell r="B170" t="str">
            <v>CHOUNTRA</v>
          </cell>
          <cell r="C170">
            <v>96804</v>
          </cell>
        </row>
        <row r="171">
          <cell r="A171">
            <v>96809</v>
          </cell>
          <cell r="B171" t="str">
            <v>PARYAL</v>
          </cell>
          <cell r="C171">
            <v>96809</v>
          </cell>
        </row>
        <row r="172">
          <cell r="A172">
            <v>110906</v>
          </cell>
          <cell r="B172" t="str">
            <v>JINNAH-I</v>
          </cell>
          <cell r="C172">
            <v>110906</v>
          </cell>
        </row>
        <row r="173">
          <cell r="A173">
            <v>87420</v>
          </cell>
          <cell r="B173" t="str">
            <v>IMARAT BUILDERS MA</v>
          </cell>
          <cell r="C173">
            <v>87420</v>
          </cell>
        </row>
        <row r="174">
          <cell r="A174">
            <v>87411</v>
          </cell>
          <cell r="B174" t="str">
            <v>ZARAJ HOUSING SCHE</v>
          </cell>
          <cell r="C174">
            <v>87411</v>
          </cell>
        </row>
        <row r="175">
          <cell r="A175">
            <v>87423</v>
          </cell>
          <cell r="B175" t="str">
            <v>ZARAJ-II</v>
          </cell>
          <cell r="C175">
            <v>87423</v>
          </cell>
        </row>
        <row r="176">
          <cell r="A176">
            <v>124201</v>
          </cell>
          <cell r="B176" t="str">
            <v>DOWN TOWN</v>
          </cell>
          <cell r="C176">
            <v>124201</v>
          </cell>
        </row>
        <row r="177">
          <cell r="A177">
            <v>17717</v>
          </cell>
          <cell r="B177" t="str">
            <v>SUPARCO</v>
          </cell>
          <cell r="C177">
            <v>17717</v>
          </cell>
        </row>
        <row r="178">
          <cell r="A178">
            <v>124202</v>
          </cell>
          <cell r="B178" t="str">
            <v>W.T.C</v>
          </cell>
          <cell r="C178">
            <v>124202</v>
          </cell>
        </row>
        <row r="179">
          <cell r="A179">
            <v>126001</v>
          </cell>
          <cell r="B179" t="str">
            <v>FEEDER SEC-A</v>
          </cell>
          <cell r="C179">
            <v>126001</v>
          </cell>
        </row>
        <row r="180">
          <cell r="A180">
            <v>64506</v>
          </cell>
          <cell r="B180" t="str">
            <v>A.O.W.H.S</v>
          </cell>
          <cell r="C180">
            <v>64506</v>
          </cell>
        </row>
        <row r="181">
          <cell r="A181">
            <v>17729</v>
          </cell>
          <cell r="B181" t="str">
            <v>RCCI-5</v>
          </cell>
          <cell r="C181">
            <v>17729</v>
          </cell>
        </row>
        <row r="182">
          <cell r="A182">
            <v>87424</v>
          </cell>
          <cell r="B182" t="str">
            <v>ZETA MALL</v>
          </cell>
          <cell r="C182">
            <v>87424</v>
          </cell>
        </row>
        <row r="183">
          <cell r="A183">
            <v>17705</v>
          </cell>
          <cell r="B183" t="str">
            <v>H.P.T-1</v>
          </cell>
          <cell r="C183">
            <v>17705</v>
          </cell>
        </row>
        <row r="184">
          <cell r="A184">
            <v>17726</v>
          </cell>
          <cell r="B184" t="str">
            <v>RCCI-III</v>
          </cell>
          <cell r="C184">
            <v>17726</v>
          </cell>
        </row>
        <row r="185">
          <cell r="A185">
            <v>17722</v>
          </cell>
          <cell r="B185" t="str">
            <v>C.W.O</v>
          </cell>
          <cell r="C185">
            <v>17722</v>
          </cell>
        </row>
        <row r="186">
          <cell r="A186">
            <v>126004</v>
          </cell>
          <cell r="B186" t="str">
            <v>FEEDER ASKARI TOWE</v>
          </cell>
          <cell r="C186">
            <v>126004</v>
          </cell>
        </row>
        <row r="187">
          <cell r="A187">
            <v>17731</v>
          </cell>
          <cell r="B187" t="str">
            <v>MANSOOR SHAHEED</v>
          </cell>
          <cell r="C187">
            <v>17731</v>
          </cell>
        </row>
        <row r="188">
          <cell r="A188">
            <v>17732</v>
          </cell>
          <cell r="B188" t="str">
            <v>AIT RAWAT</v>
          </cell>
          <cell r="C188">
            <v>17732</v>
          </cell>
        </row>
        <row r="189">
          <cell r="A189">
            <v>87422</v>
          </cell>
          <cell r="B189" t="str">
            <v>I.S.T</v>
          </cell>
          <cell r="C189">
            <v>87422</v>
          </cell>
        </row>
        <row r="190">
          <cell r="A190">
            <v>17724</v>
          </cell>
          <cell r="B190" t="str">
            <v>RCCI-2</v>
          </cell>
          <cell r="C190">
            <v>17724</v>
          </cell>
        </row>
        <row r="191">
          <cell r="A191">
            <v>126011</v>
          </cell>
          <cell r="B191" t="str">
            <v>SECTOR-D</v>
          </cell>
          <cell r="C191">
            <v>126011</v>
          </cell>
        </row>
        <row r="192">
          <cell r="A192">
            <v>17715</v>
          </cell>
          <cell r="B192" t="str">
            <v>R.C.C.-I</v>
          </cell>
          <cell r="C192">
            <v>17715</v>
          </cell>
        </row>
        <row r="193">
          <cell r="A193">
            <v>87417</v>
          </cell>
          <cell r="B193" t="str">
            <v>DHOKE AWAN</v>
          </cell>
          <cell r="C193">
            <v>87417</v>
          </cell>
        </row>
        <row r="194">
          <cell r="A194">
            <v>126002</v>
          </cell>
          <cell r="B194" t="str">
            <v>FEEDER SEC-C</v>
          </cell>
          <cell r="C194">
            <v>126002</v>
          </cell>
        </row>
        <row r="195">
          <cell r="A195">
            <v>126009</v>
          </cell>
          <cell r="B195" t="str">
            <v>FEEDER B-2</v>
          </cell>
          <cell r="C195">
            <v>126009</v>
          </cell>
        </row>
        <row r="196">
          <cell r="A196">
            <v>126007</v>
          </cell>
          <cell r="B196" t="str">
            <v>FEEDER-IV</v>
          </cell>
          <cell r="C196">
            <v>126007</v>
          </cell>
        </row>
        <row r="197">
          <cell r="A197">
            <v>17701</v>
          </cell>
          <cell r="B197" t="str">
            <v>NEW RAWAT</v>
          </cell>
          <cell r="C197">
            <v>17701</v>
          </cell>
        </row>
        <row r="198">
          <cell r="A198">
            <v>17730</v>
          </cell>
          <cell r="B198" t="str">
            <v>RCCI-IV</v>
          </cell>
          <cell r="C198">
            <v>17730</v>
          </cell>
        </row>
        <row r="199">
          <cell r="A199">
            <v>17716</v>
          </cell>
          <cell r="B199" t="str">
            <v>REWAT.</v>
          </cell>
          <cell r="C199">
            <v>17716</v>
          </cell>
        </row>
        <row r="200">
          <cell r="A200">
            <v>110901</v>
          </cell>
          <cell r="B200" t="str">
            <v>JAPAN ROAD</v>
          </cell>
          <cell r="C200">
            <v>110901</v>
          </cell>
        </row>
        <row r="201">
          <cell r="A201">
            <v>126003</v>
          </cell>
          <cell r="B201" t="str">
            <v>FEEDER SEC-F</v>
          </cell>
          <cell r="C201">
            <v>126003</v>
          </cell>
        </row>
        <row r="202">
          <cell r="A202">
            <v>17708</v>
          </cell>
          <cell r="B202" t="str">
            <v>SIHALA COLLEGE</v>
          </cell>
          <cell r="C202">
            <v>17708</v>
          </cell>
        </row>
        <row r="203">
          <cell r="A203">
            <v>126010</v>
          </cell>
          <cell r="B203" t="str">
            <v>ASKARI HEIGHT-IV</v>
          </cell>
          <cell r="C203">
            <v>126010</v>
          </cell>
        </row>
        <row r="204">
          <cell r="A204">
            <v>126006</v>
          </cell>
          <cell r="B204" t="str">
            <v>FEEDER-III</v>
          </cell>
          <cell r="C204">
            <v>126006</v>
          </cell>
        </row>
        <row r="205">
          <cell r="A205">
            <v>126008</v>
          </cell>
          <cell r="B205" t="str">
            <v>FEEDER A-2</v>
          </cell>
          <cell r="C205">
            <v>126008</v>
          </cell>
        </row>
        <row r="206">
          <cell r="A206">
            <v>110907</v>
          </cell>
          <cell r="B206" t="str">
            <v>JINNAH-II</v>
          </cell>
          <cell r="C206">
            <v>110907</v>
          </cell>
        </row>
        <row r="207">
          <cell r="A207">
            <v>126012</v>
          </cell>
          <cell r="B207" t="str">
            <v>PINE HILLS-I</v>
          </cell>
          <cell r="C207">
            <v>126012</v>
          </cell>
        </row>
        <row r="208">
          <cell r="A208">
            <v>126014</v>
          </cell>
          <cell r="B208" t="str">
            <v>COMMERCIAL-II</v>
          </cell>
          <cell r="C208">
            <v>126014</v>
          </cell>
        </row>
        <row r="209">
          <cell r="A209">
            <v>133403</v>
          </cell>
          <cell r="B209" t="str">
            <v>RCCI-VIII</v>
          </cell>
          <cell r="C209">
            <v>133403</v>
          </cell>
        </row>
        <row r="210">
          <cell r="A210">
            <v>133401</v>
          </cell>
          <cell r="B210" t="str">
            <v>RCCI-VI</v>
          </cell>
          <cell r="C210">
            <v>133401</v>
          </cell>
        </row>
        <row r="211">
          <cell r="A211">
            <v>133402</v>
          </cell>
          <cell r="B211" t="str">
            <v>RCCI-VII</v>
          </cell>
          <cell r="C211">
            <v>133402</v>
          </cell>
        </row>
        <row r="212">
          <cell r="A212">
            <v>126013</v>
          </cell>
          <cell r="B212" t="str">
            <v>COMMERCIAL-1</v>
          </cell>
          <cell r="C212">
            <v>126013</v>
          </cell>
        </row>
        <row r="213">
          <cell r="A213">
            <v>104208</v>
          </cell>
          <cell r="B213" t="str">
            <v>HARI GHEL</v>
          </cell>
          <cell r="C213">
            <v>104208</v>
          </cell>
        </row>
        <row r="214">
          <cell r="A214">
            <v>48509</v>
          </cell>
          <cell r="B214" t="str">
            <v>DHQ HOSPITAL</v>
          </cell>
          <cell r="C214">
            <v>48509</v>
          </cell>
        </row>
        <row r="215">
          <cell r="A215">
            <v>48408</v>
          </cell>
          <cell r="B215" t="str">
            <v>C.M.H.2</v>
          </cell>
          <cell r="C215">
            <v>48408</v>
          </cell>
        </row>
        <row r="216">
          <cell r="A216">
            <v>104206</v>
          </cell>
          <cell r="B216" t="str">
            <v>BAGH CITY</v>
          </cell>
          <cell r="C216">
            <v>104206</v>
          </cell>
        </row>
        <row r="217">
          <cell r="A217">
            <v>48409</v>
          </cell>
          <cell r="B217" t="str">
            <v>RAWALAKOT GRTR W-S</v>
          </cell>
          <cell r="C217">
            <v>48409</v>
          </cell>
        </row>
        <row r="218">
          <cell r="A218">
            <v>94502</v>
          </cell>
          <cell r="B218" t="str">
            <v>MONG PATTAN SHER K</v>
          </cell>
          <cell r="C218">
            <v>94502</v>
          </cell>
        </row>
        <row r="219">
          <cell r="A219">
            <v>48407</v>
          </cell>
          <cell r="B219" t="str">
            <v>KHAIGLA RAWALA KOT</v>
          </cell>
          <cell r="C219">
            <v>48407</v>
          </cell>
        </row>
        <row r="220">
          <cell r="A220">
            <v>48607</v>
          </cell>
          <cell r="B220" t="str">
            <v>FORWARD KAHUTA</v>
          </cell>
          <cell r="C220">
            <v>48607</v>
          </cell>
        </row>
        <row r="221">
          <cell r="A221">
            <v>87002</v>
          </cell>
          <cell r="B221" t="str">
            <v>JANDALI</v>
          </cell>
          <cell r="C221">
            <v>87002</v>
          </cell>
        </row>
        <row r="222">
          <cell r="A222">
            <v>104211</v>
          </cell>
          <cell r="B222" t="str">
            <v>DHULLY-2</v>
          </cell>
          <cell r="C222">
            <v>104211</v>
          </cell>
        </row>
        <row r="223">
          <cell r="A223">
            <v>48406</v>
          </cell>
          <cell r="B223" t="str">
            <v>RAWALA KOT-2</v>
          </cell>
          <cell r="C223">
            <v>48406</v>
          </cell>
        </row>
        <row r="224">
          <cell r="A224">
            <v>104209</v>
          </cell>
          <cell r="B224" t="str">
            <v>SUDDEN GALI</v>
          </cell>
          <cell r="C224">
            <v>104209</v>
          </cell>
        </row>
        <row r="225">
          <cell r="A225">
            <v>104212</v>
          </cell>
          <cell r="B225" t="str">
            <v>NUMAN PURA</v>
          </cell>
          <cell r="C225">
            <v>104212</v>
          </cell>
        </row>
        <row r="226">
          <cell r="A226">
            <v>104210</v>
          </cell>
          <cell r="B226" t="str">
            <v>BAGH-2</v>
          </cell>
          <cell r="C226">
            <v>104210</v>
          </cell>
        </row>
        <row r="227">
          <cell r="A227">
            <v>94501</v>
          </cell>
          <cell r="B227" t="str">
            <v>MONG CITY</v>
          </cell>
          <cell r="C227">
            <v>94501</v>
          </cell>
        </row>
        <row r="228">
          <cell r="A228">
            <v>48502</v>
          </cell>
          <cell r="B228" t="str">
            <v>PLUNDRI CITY</v>
          </cell>
          <cell r="C228">
            <v>48502</v>
          </cell>
        </row>
        <row r="229">
          <cell r="A229">
            <v>48602</v>
          </cell>
          <cell r="B229" t="str">
            <v>ABBASS PUR</v>
          </cell>
          <cell r="C229">
            <v>48602</v>
          </cell>
        </row>
        <row r="230">
          <cell r="A230">
            <v>48403</v>
          </cell>
          <cell r="B230" t="str">
            <v>MONG</v>
          </cell>
          <cell r="C230">
            <v>48403</v>
          </cell>
        </row>
        <row r="231">
          <cell r="A231">
            <v>8901</v>
          </cell>
          <cell r="B231" t="str">
            <v>2.B-1/C.W.O.</v>
          </cell>
          <cell r="C231">
            <v>8901</v>
          </cell>
        </row>
        <row r="232">
          <cell r="A232">
            <v>48505</v>
          </cell>
          <cell r="B232" t="str">
            <v>AZAD PATAN</v>
          </cell>
          <cell r="C232">
            <v>48505</v>
          </cell>
        </row>
        <row r="233">
          <cell r="A233">
            <v>9001</v>
          </cell>
          <cell r="B233" t="str">
            <v>KAHUTA CITY</v>
          </cell>
          <cell r="C233">
            <v>9001</v>
          </cell>
        </row>
        <row r="234">
          <cell r="A234">
            <v>48603</v>
          </cell>
          <cell r="B234" t="str">
            <v>MANDHOLE</v>
          </cell>
          <cell r="C234">
            <v>48603</v>
          </cell>
        </row>
        <row r="235">
          <cell r="A235">
            <v>94503</v>
          </cell>
          <cell r="B235" t="str">
            <v>MONG KANCHAN</v>
          </cell>
          <cell r="C235">
            <v>94503</v>
          </cell>
        </row>
        <row r="236">
          <cell r="A236">
            <v>9005</v>
          </cell>
          <cell r="B236" t="str">
            <v>LEHTRAR</v>
          </cell>
          <cell r="C236">
            <v>9005</v>
          </cell>
        </row>
        <row r="237">
          <cell r="A237">
            <v>48601</v>
          </cell>
          <cell r="B237" t="str">
            <v>HAJIRA</v>
          </cell>
          <cell r="C237">
            <v>48601</v>
          </cell>
        </row>
        <row r="238">
          <cell r="A238">
            <v>48605</v>
          </cell>
          <cell r="B238" t="str">
            <v>SARRARI</v>
          </cell>
          <cell r="C238">
            <v>48605</v>
          </cell>
        </row>
        <row r="239">
          <cell r="A239">
            <v>9011</v>
          </cell>
          <cell r="B239" t="str">
            <v>KAHUTA CITY-II</v>
          </cell>
          <cell r="C239">
            <v>9011</v>
          </cell>
        </row>
        <row r="240">
          <cell r="A240">
            <v>48501</v>
          </cell>
          <cell r="B240" t="str">
            <v>TAHLIAN</v>
          </cell>
          <cell r="C240">
            <v>48501</v>
          </cell>
        </row>
        <row r="241">
          <cell r="A241">
            <v>48402</v>
          </cell>
          <cell r="B241" t="str">
            <v>PANULLA</v>
          </cell>
          <cell r="C241">
            <v>48402</v>
          </cell>
        </row>
        <row r="242">
          <cell r="A242">
            <v>48606</v>
          </cell>
          <cell r="B242" t="str">
            <v>NEW MANDHOL</v>
          </cell>
          <cell r="C242">
            <v>48606</v>
          </cell>
        </row>
        <row r="243">
          <cell r="A243">
            <v>87001</v>
          </cell>
          <cell r="B243" t="str">
            <v>BALUCH</v>
          </cell>
          <cell r="C243">
            <v>87001</v>
          </cell>
        </row>
        <row r="244">
          <cell r="A244">
            <v>104207</v>
          </cell>
          <cell r="B244" t="str">
            <v>DHULLY</v>
          </cell>
          <cell r="C244">
            <v>104207</v>
          </cell>
        </row>
        <row r="245">
          <cell r="A245">
            <v>48411</v>
          </cell>
          <cell r="B245" t="str">
            <v>PINOLA EXPRESS</v>
          </cell>
          <cell r="C245">
            <v>48411</v>
          </cell>
        </row>
        <row r="246">
          <cell r="A246">
            <v>9003</v>
          </cell>
          <cell r="B246" t="str">
            <v>K.R.L COLONY</v>
          </cell>
          <cell r="C246">
            <v>9003</v>
          </cell>
        </row>
        <row r="247">
          <cell r="A247">
            <v>48604</v>
          </cell>
          <cell r="B247" t="str">
            <v>BHANGO</v>
          </cell>
          <cell r="C247">
            <v>48604</v>
          </cell>
        </row>
        <row r="248">
          <cell r="A248">
            <v>104202</v>
          </cell>
          <cell r="B248" t="str">
            <v>NOMAN PURA-III</v>
          </cell>
          <cell r="C248">
            <v>104202</v>
          </cell>
        </row>
        <row r="249">
          <cell r="A249">
            <v>104201</v>
          </cell>
          <cell r="B249" t="str">
            <v>NUMAN PURA-II</v>
          </cell>
          <cell r="C249">
            <v>104201</v>
          </cell>
        </row>
        <row r="250">
          <cell r="A250">
            <v>9007</v>
          </cell>
          <cell r="B250" t="str">
            <v>MAJ MUHAMMAD HANIF</v>
          </cell>
          <cell r="C250">
            <v>9007</v>
          </cell>
        </row>
        <row r="251">
          <cell r="A251">
            <v>48507</v>
          </cell>
          <cell r="B251" t="str">
            <v>CITY-II PLANDRI</v>
          </cell>
          <cell r="C251">
            <v>48507</v>
          </cell>
        </row>
        <row r="252">
          <cell r="A252">
            <v>48401</v>
          </cell>
          <cell r="B252" t="str">
            <v>RAWALA KOT-1</v>
          </cell>
          <cell r="C252">
            <v>48401</v>
          </cell>
        </row>
        <row r="253">
          <cell r="A253">
            <v>48410</v>
          </cell>
          <cell r="B253" t="str">
            <v>RAWALAKOT CITY-3</v>
          </cell>
          <cell r="C253">
            <v>48410</v>
          </cell>
        </row>
        <row r="254">
          <cell r="A254">
            <v>48508</v>
          </cell>
          <cell r="B254" t="str">
            <v>NALIAN</v>
          </cell>
          <cell r="C254">
            <v>48508</v>
          </cell>
        </row>
        <row r="255">
          <cell r="A255">
            <v>48504</v>
          </cell>
          <cell r="B255" t="str">
            <v>BARAL</v>
          </cell>
          <cell r="C255">
            <v>48504</v>
          </cell>
        </row>
        <row r="256">
          <cell r="A256">
            <v>48404</v>
          </cell>
          <cell r="B256" t="str">
            <v>C.M.H.1</v>
          </cell>
          <cell r="C256">
            <v>48404</v>
          </cell>
        </row>
        <row r="257">
          <cell r="A257">
            <v>87005</v>
          </cell>
          <cell r="B257" t="str">
            <v>PHULJARI TKL</v>
          </cell>
          <cell r="C257">
            <v>87005</v>
          </cell>
        </row>
        <row r="258">
          <cell r="A258">
            <v>48608</v>
          </cell>
          <cell r="B258" t="str">
            <v>POTHI CHAPRIAN</v>
          </cell>
          <cell r="C258">
            <v>48608</v>
          </cell>
        </row>
        <row r="259">
          <cell r="A259">
            <v>48405</v>
          </cell>
          <cell r="B259" t="str">
            <v>BAGH (S-ABAD)</v>
          </cell>
          <cell r="C259">
            <v>48405</v>
          </cell>
        </row>
        <row r="260">
          <cell r="A260">
            <v>103701</v>
          </cell>
          <cell r="B260" t="str">
            <v>LEHTRAR</v>
          </cell>
          <cell r="C260">
            <v>103701</v>
          </cell>
        </row>
        <row r="261">
          <cell r="A261">
            <v>48503</v>
          </cell>
          <cell r="B261" t="str">
            <v>TRAR KHEL</v>
          </cell>
          <cell r="C261">
            <v>48503</v>
          </cell>
        </row>
        <row r="262">
          <cell r="A262">
            <v>9006</v>
          </cell>
          <cell r="B262" t="str">
            <v>NARH</v>
          </cell>
          <cell r="C262">
            <v>9006</v>
          </cell>
        </row>
        <row r="263">
          <cell r="A263">
            <v>87004</v>
          </cell>
          <cell r="B263" t="str">
            <v>TANGI GALA</v>
          </cell>
          <cell r="C263">
            <v>87004</v>
          </cell>
        </row>
        <row r="264">
          <cell r="A264">
            <v>48609</v>
          </cell>
          <cell r="B264" t="str">
            <v>CITY-II</v>
          </cell>
          <cell r="C264">
            <v>48609</v>
          </cell>
        </row>
        <row r="265">
          <cell r="A265">
            <v>104204</v>
          </cell>
          <cell r="B265" t="str">
            <v>KHARAL</v>
          </cell>
          <cell r="C265">
            <v>104204</v>
          </cell>
        </row>
        <row r="266">
          <cell r="A266">
            <v>9012</v>
          </cell>
          <cell r="B266" t="str">
            <v>T.H.Q</v>
          </cell>
          <cell r="C266">
            <v>9012</v>
          </cell>
        </row>
        <row r="267">
          <cell r="A267">
            <v>48610</v>
          </cell>
          <cell r="B267" t="str">
            <v>GHAMEER</v>
          </cell>
          <cell r="C267">
            <v>48610</v>
          </cell>
        </row>
        <row r="268">
          <cell r="A268">
            <v>9008</v>
          </cell>
          <cell r="B268" t="str">
            <v>SEP IBRAR HUSSAIN</v>
          </cell>
          <cell r="C268">
            <v>9008</v>
          </cell>
        </row>
        <row r="269">
          <cell r="A269">
            <v>17707</v>
          </cell>
          <cell r="B269" t="str">
            <v>K.SAYDIAN</v>
          </cell>
          <cell r="C269">
            <v>17707</v>
          </cell>
        </row>
        <row r="270">
          <cell r="A270">
            <v>92801</v>
          </cell>
          <cell r="B270" t="str">
            <v>KHUI RATTA CITY</v>
          </cell>
          <cell r="C270">
            <v>92801</v>
          </cell>
        </row>
        <row r="271">
          <cell r="A271">
            <v>92803</v>
          </cell>
          <cell r="B271" t="str">
            <v>DONGI CHARHOI</v>
          </cell>
          <cell r="C271">
            <v>92803</v>
          </cell>
        </row>
        <row r="272">
          <cell r="A272">
            <v>98106</v>
          </cell>
          <cell r="B272" t="str">
            <v>DOBERAN</v>
          </cell>
          <cell r="C272">
            <v>98106</v>
          </cell>
        </row>
        <row r="273">
          <cell r="A273">
            <v>92804</v>
          </cell>
          <cell r="B273" t="str">
            <v>SERI</v>
          </cell>
          <cell r="C273">
            <v>92804</v>
          </cell>
        </row>
        <row r="274">
          <cell r="A274">
            <v>92806</v>
          </cell>
          <cell r="B274" t="str">
            <v>BROT GALA NADIPUR</v>
          </cell>
          <cell r="C274">
            <v>92806</v>
          </cell>
        </row>
        <row r="275">
          <cell r="A275">
            <v>9004</v>
          </cell>
          <cell r="B275" t="str">
            <v>KHAWAJA</v>
          </cell>
          <cell r="C275">
            <v>9004</v>
          </cell>
        </row>
        <row r="276">
          <cell r="A276">
            <v>92802</v>
          </cell>
          <cell r="B276" t="str">
            <v>DHAN BHYAL</v>
          </cell>
          <cell r="C276">
            <v>92802</v>
          </cell>
        </row>
        <row r="277">
          <cell r="A277">
            <v>92808</v>
          </cell>
          <cell r="B277" t="str">
            <v>KHUI RATTA EXPRESS</v>
          </cell>
          <cell r="C277">
            <v>92808</v>
          </cell>
        </row>
        <row r="278">
          <cell r="A278">
            <v>92807</v>
          </cell>
          <cell r="B278" t="str">
            <v>DARBAR MITOTI SAHI</v>
          </cell>
          <cell r="C278">
            <v>92807</v>
          </cell>
        </row>
        <row r="279">
          <cell r="A279">
            <v>98104</v>
          </cell>
          <cell r="B279" t="str">
            <v>KALLAR CITY</v>
          </cell>
          <cell r="C279">
            <v>98104</v>
          </cell>
        </row>
        <row r="280">
          <cell r="A280">
            <v>98102</v>
          </cell>
          <cell r="B280" t="str">
            <v>COMBELI SADIQ</v>
          </cell>
          <cell r="C280">
            <v>98102</v>
          </cell>
        </row>
        <row r="281">
          <cell r="A281">
            <v>92805</v>
          </cell>
          <cell r="B281" t="str">
            <v>CHEROHI EXPRESS</v>
          </cell>
          <cell r="C281">
            <v>92805</v>
          </cell>
        </row>
        <row r="282">
          <cell r="A282">
            <v>98103</v>
          </cell>
          <cell r="B282" t="str">
            <v>FAZAL AHMED SHAHED</v>
          </cell>
          <cell r="C282">
            <v>98103</v>
          </cell>
        </row>
        <row r="283">
          <cell r="A283">
            <v>98105</v>
          </cell>
          <cell r="B283" t="str">
            <v>NEW CHOA KHALSA</v>
          </cell>
          <cell r="C283">
            <v>98105</v>
          </cell>
        </row>
        <row r="284">
          <cell r="A284">
            <v>48102</v>
          </cell>
          <cell r="B284" t="str">
            <v>KOTLI CITY-1</v>
          </cell>
          <cell r="C284">
            <v>48102</v>
          </cell>
        </row>
        <row r="285">
          <cell r="A285">
            <v>103302</v>
          </cell>
          <cell r="B285" t="str">
            <v>KRAILA</v>
          </cell>
          <cell r="C285">
            <v>103302</v>
          </cell>
        </row>
        <row r="286">
          <cell r="A286">
            <v>103305</v>
          </cell>
          <cell r="B286" t="str">
            <v>JANDROT DABSI</v>
          </cell>
          <cell r="C286">
            <v>103305</v>
          </cell>
        </row>
        <row r="287">
          <cell r="A287">
            <v>9010</v>
          </cell>
          <cell r="B287" t="str">
            <v>PUNJAR</v>
          </cell>
          <cell r="C287">
            <v>9010</v>
          </cell>
        </row>
        <row r="288">
          <cell r="A288">
            <v>48104</v>
          </cell>
          <cell r="B288" t="str">
            <v>SENSA</v>
          </cell>
          <cell r="C288">
            <v>48104</v>
          </cell>
        </row>
        <row r="289">
          <cell r="A289">
            <v>103301</v>
          </cell>
          <cell r="B289" t="str">
            <v>CITY</v>
          </cell>
          <cell r="C289">
            <v>103301</v>
          </cell>
        </row>
        <row r="290">
          <cell r="A290">
            <v>48107</v>
          </cell>
          <cell r="B290" t="str">
            <v>KOTLI CITY-2</v>
          </cell>
          <cell r="C290">
            <v>48107</v>
          </cell>
        </row>
        <row r="291">
          <cell r="A291">
            <v>48113</v>
          </cell>
          <cell r="B291" t="str">
            <v>KATCHERY ROAD</v>
          </cell>
          <cell r="C291">
            <v>48113</v>
          </cell>
        </row>
        <row r="292">
          <cell r="A292">
            <v>48103</v>
          </cell>
          <cell r="B292" t="str">
            <v>NAKYAL</v>
          </cell>
          <cell r="C292">
            <v>48103</v>
          </cell>
        </row>
        <row r="293">
          <cell r="A293">
            <v>48109</v>
          </cell>
          <cell r="B293" t="str">
            <v>NAR.</v>
          </cell>
          <cell r="C293">
            <v>48109</v>
          </cell>
        </row>
        <row r="294">
          <cell r="A294">
            <v>103306</v>
          </cell>
          <cell r="B294" t="str">
            <v>DATOT</v>
          </cell>
          <cell r="C294">
            <v>103306</v>
          </cell>
        </row>
        <row r="295">
          <cell r="A295">
            <v>48108</v>
          </cell>
          <cell r="B295" t="str">
            <v>SARSAWA</v>
          </cell>
          <cell r="C295">
            <v>48108</v>
          </cell>
        </row>
        <row r="296">
          <cell r="A296">
            <v>103304</v>
          </cell>
          <cell r="B296" t="str">
            <v>MOHRA</v>
          </cell>
          <cell r="C296">
            <v>103304</v>
          </cell>
        </row>
        <row r="297">
          <cell r="A297">
            <v>48111</v>
          </cell>
          <cell r="B297" t="str">
            <v>FATEH PUR</v>
          </cell>
          <cell r="C297">
            <v>48111</v>
          </cell>
        </row>
        <row r="298">
          <cell r="A298">
            <v>48105</v>
          </cell>
          <cell r="B298" t="str">
            <v>TATTA PANI</v>
          </cell>
          <cell r="C298">
            <v>48105</v>
          </cell>
        </row>
        <row r="299">
          <cell r="A299">
            <v>48114</v>
          </cell>
          <cell r="B299" t="str">
            <v>GOI</v>
          </cell>
          <cell r="C299">
            <v>48114</v>
          </cell>
        </row>
        <row r="300">
          <cell r="A300">
            <v>9009</v>
          </cell>
          <cell r="B300" t="str">
            <v>GHAZAN KHAN</v>
          </cell>
          <cell r="C300">
            <v>9009</v>
          </cell>
        </row>
        <row r="301">
          <cell r="A301">
            <v>48110</v>
          </cell>
          <cell r="B301" t="str">
            <v>CHROHI</v>
          </cell>
          <cell r="C301">
            <v>48110</v>
          </cell>
        </row>
        <row r="302">
          <cell r="A302">
            <v>48115</v>
          </cell>
          <cell r="B302" t="str">
            <v>SARDA</v>
          </cell>
          <cell r="C302">
            <v>48115</v>
          </cell>
        </row>
        <row r="303">
          <cell r="A303">
            <v>9002</v>
          </cell>
          <cell r="B303" t="str">
            <v>NARA MATORE</v>
          </cell>
          <cell r="C303">
            <v>9002</v>
          </cell>
        </row>
        <row r="304">
          <cell r="A304">
            <v>48112</v>
          </cell>
          <cell r="B304" t="str">
            <v>HAJIABAD</v>
          </cell>
          <cell r="C304">
            <v>48112</v>
          </cell>
        </row>
        <row r="305">
          <cell r="A305">
            <v>48106</v>
          </cell>
          <cell r="B305" t="str">
            <v>DHQ HOSPITAL</v>
          </cell>
          <cell r="C305">
            <v>48106</v>
          </cell>
        </row>
        <row r="306">
          <cell r="A306">
            <v>48101</v>
          </cell>
          <cell r="B306" t="str">
            <v>KHUI RATTA</v>
          </cell>
          <cell r="C306">
            <v>48101</v>
          </cell>
        </row>
        <row r="307">
          <cell r="A307">
            <v>17725</v>
          </cell>
          <cell r="B307" t="str">
            <v>D.H.A HOMES</v>
          </cell>
          <cell r="C307">
            <v>17725</v>
          </cell>
        </row>
        <row r="308">
          <cell r="A308">
            <v>17720</v>
          </cell>
          <cell r="B308" t="str">
            <v>CHOWK PINDORI</v>
          </cell>
          <cell r="C308">
            <v>17720</v>
          </cell>
        </row>
        <row r="309">
          <cell r="A309">
            <v>17713</v>
          </cell>
          <cell r="B309" t="str">
            <v>SAGHRI</v>
          </cell>
          <cell r="C309">
            <v>17713</v>
          </cell>
        </row>
        <row r="310">
          <cell r="A310">
            <v>17714</v>
          </cell>
          <cell r="B310" t="str">
            <v>REDCO TEXTILE</v>
          </cell>
          <cell r="C310">
            <v>17714</v>
          </cell>
        </row>
        <row r="311">
          <cell r="A311">
            <v>4903</v>
          </cell>
          <cell r="B311" t="str">
            <v>E.C.M</v>
          </cell>
          <cell r="C311">
            <v>4903</v>
          </cell>
        </row>
        <row r="312">
          <cell r="A312">
            <v>4904</v>
          </cell>
          <cell r="B312" t="str">
            <v>MANDRA</v>
          </cell>
          <cell r="C312">
            <v>4904</v>
          </cell>
        </row>
        <row r="313">
          <cell r="A313">
            <v>4915</v>
          </cell>
          <cell r="B313" t="str">
            <v>HAMAD JHANGI</v>
          </cell>
          <cell r="C313">
            <v>4915</v>
          </cell>
        </row>
        <row r="314">
          <cell r="A314">
            <v>4918</v>
          </cell>
          <cell r="B314" t="str">
            <v>MANDRA-II</v>
          </cell>
          <cell r="C314">
            <v>4918</v>
          </cell>
        </row>
        <row r="315">
          <cell r="A315">
            <v>64512</v>
          </cell>
          <cell r="B315" t="str">
            <v>GHUMTI</v>
          </cell>
          <cell r="C315">
            <v>64512</v>
          </cell>
        </row>
        <row r="316">
          <cell r="A316">
            <v>4914</v>
          </cell>
          <cell r="B316" t="str">
            <v>L.T.C (GUJAR KHAN)</v>
          </cell>
          <cell r="C316">
            <v>4914</v>
          </cell>
        </row>
        <row r="317">
          <cell r="A317">
            <v>64504</v>
          </cell>
          <cell r="B317" t="str">
            <v>LAB-NO: I.</v>
          </cell>
          <cell r="C317">
            <v>64504</v>
          </cell>
        </row>
        <row r="318">
          <cell r="A318">
            <v>17723</v>
          </cell>
          <cell r="B318" t="str">
            <v>P.A.E.C.H.S</v>
          </cell>
          <cell r="C318">
            <v>17723</v>
          </cell>
        </row>
        <row r="319">
          <cell r="A319">
            <v>64505</v>
          </cell>
          <cell r="B319" t="str">
            <v>LAB-NO: II.</v>
          </cell>
          <cell r="C319">
            <v>64505</v>
          </cell>
        </row>
        <row r="320">
          <cell r="A320">
            <v>17728</v>
          </cell>
          <cell r="B320" t="str">
            <v>BASALI</v>
          </cell>
          <cell r="C320">
            <v>17728</v>
          </cell>
        </row>
        <row r="321">
          <cell r="A321">
            <v>17710</v>
          </cell>
          <cell r="B321" t="str">
            <v>KALIAM</v>
          </cell>
          <cell r="C321">
            <v>17710</v>
          </cell>
        </row>
        <row r="322">
          <cell r="A322">
            <v>64501</v>
          </cell>
          <cell r="B322" t="str">
            <v>RELIANCE WEAVING M</v>
          </cell>
          <cell r="C322">
            <v>64501</v>
          </cell>
        </row>
        <row r="323">
          <cell r="A323">
            <v>17721</v>
          </cell>
          <cell r="B323" t="str">
            <v>NEW KALYAM</v>
          </cell>
          <cell r="C323">
            <v>17721</v>
          </cell>
        </row>
        <row r="324">
          <cell r="A324">
            <v>64511</v>
          </cell>
          <cell r="B324" t="str">
            <v>ISLAMABAD FEED MIL</v>
          </cell>
          <cell r="C324">
            <v>64511</v>
          </cell>
        </row>
        <row r="325">
          <cell r="A325">
            <v>64503</v>
          </cell>
          <cell r="B325" t="str">
            <v>JHATTA HATHIAL</v>
          </cell>
          <cell r="C325">
            <v>64503</v>
          </cell>
        </row>
        <row r="326">
          <cell r="A326">
            <v>17727</v>
          </cell>
          <cell r="B326" t="str">
            <v>PIND JHATLA</v>
          </cell>
          <cell r="C326">
            <v>17727</v>
          </cell>
        </row>
        <row r="327">
          <cell r="A327">
            <v>17709</v>
          </cell>
          <cell r="B327" t="str">
            <v>H.P.T-3</v>
          </cell>
          <cell r="C327">
            <v>17709</v>
          </cell>
        </row>
        <row r="328">
          <cell r="A328">
            <v>64502</v>
          </cell>
          <cell r="B328" t="str">
            <v>INDUSTRIAL</v>
          </cell>
          <cell r="C328">
            <v>64502</v>
          </cell>
        </row>
        <row r="329">
          <cell r="A329">
            <v>7409</v>
          </cell>
          <cell r="B329" t="str">
            <v>BHAIR KALYAL</v>
          </cell>
          <cell r="C329">
            <v>7409</v>
          </cell>
        </row>
        <row r="330">
          <cell r="A330">
            <v>7406</v>
          </cell>
          <cell r="B330" t="str">
            <v>BHANGALI</v>
          </cell>
          <cell r="C330">
            <v>7406</v>
          </cell>
        </row>
        <row r="331">
          <cell r="A331">
            <v>7403</v>
          </cell>
          <cell r="B331" t="str">
            <v>SUKHU</v>
          </cell>
          <cell r="C331">
            <v>7403</v>
          </cell>
        </row>
        <row r="332">
          <cell r="A332">
            <v>7410</v>
          </cell>
          <cell r="B332" t="str">
            <v>KURNB KASWAL</v>
          </cell>
          <cell r="C332">
            <v>7410</v>
          </cell>
        </row>
        <row r="333">
          <cell r="A333">
            <v>79106</v>
          </cell>
          <cell r="B333" t="str">
            <v>SYED KASRAN</v>
          </cell>
          <cell r="C333">
            <v>79106</v>
          </cell>
        </row>
        <row r="334">
          <cell r="A334">
            <v>7402</v>
          </cell>
          <cell r="B334" t="str">
            <v>RAMMAN</v>
          </cell>
          <cell r="C334">
            <v>7402</v>
          </cell>
        </row>
        <row r="335">
          <cell r="A335">
            <v>7408</v>
          </cell>
          <cell r="B335" t="str">
            <v>NISHAN-E-HAIDER</v>
          </cell>
          <cell r="C335">
            <v>7408</v>
          </cell>
        </row>
        <row r="336">
          <cell r="A336">
            <v>96810</v>
          </cell>
          <cell r="B336" t="str">
            <v>MAHOOTA</v>
          </cell>
          <cell r="C336">
            <v>96810</v>
          </cell>
        </row>
        <row r="337">
          <cell r="A337">
            <v>7404</v>
          </cell>
          <cell r="B337" t="str">
            <v>CHAK BALI KHAN-2</v>
          </cell>
          <cell r="C337">
            <v>7404</v>
          </cell>
        </row>
        <row r="338">
          <cell r="A338">
            <v>96805</v>
          </cell>
          <cell r="B338" t="str">
            <v>GAGGAN</v>
          </cell>
          <cell r="C338">
            <v>96805</v>
          </cell>
        </row>
        <row r="339">
          <cell r="A339">
            <v>64507</v>
          </cell>
          <cell r="B339" t="str">
            <v>BHALL</v>
          </cell>
          <cell r="C339">
            <v>64507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3A3F9-1BC1-4AFF-9955-3E44EAE260FE}">
  <sheetPr>
    <tabColor theme="7" tint="0.39997558519241921"/>
  </sheetPr>
  <dimension ref="A1:N181"/>
  <sheetViews>
    <sheetView tabSelected="1" zoomScaleNormal="100" zoomScaleSheetLayoutView="100" workbookViewId="0">
      <pane ySplit="4" topLeftCell="A5" activePane="bottomLeft" state="frozen"/>
      <selection activeCell="K130" sqref="K130"/>
      <selection pane="bottomLeft" activeCell="F7" sqref="F7"/>
    </sheetView>
  </sheetViews>
  <sheetFormatPr defaultColWidth="8" defaultRowHeight="12.75" x14ac:dyDescent="0.2"/>
  <cols>
    <col min="1" max="1" width="6" style="12" customWidth="1"/>
    <col min="2" max="2" width="9.625" style="12" customWidth="1"/>
    <col min="3" max="3" width="12" style="12" customWidth="1"/>
    <col min="4" max="4" width="15.875" style="12" customWidth="1"/>
    <col min="5" max="5" width="17.5" style="12" bestFit="1" customWidth="1"/>
    <col min="6" max="6" width="19.375" style="12" customWidth="1"/>
    <col min="7" max="7" width="22.875" style="12" bestFit="1" customWidth="1"/>
    <col min="8" max="8" width="11.625" style="12" customWidth="1"/>
    <col min="9" max="9" width="11.375" style="12" bestFit="1" customWidth="1"/>
    <col min="10" max="10" width="6.25" style="12" bestFit="1" customWidth="1"/>
    <col min="11" max="11" width="6.125" style="12" bestFit="1" customWidth="1"/>
    <col min="12" max="12" width="20" style="12" customWidth="1"/>
    <col min="13" max="13" width="35.875" style="13" customWidth="1"/>
    <col min="14" max="14" width="14.25" style="12" customWidth="1"/>
    <col min="15" max="16384" width="8" style="14"/>
  </cols>
  <sheetData>
    <row r="1" spans="1:14" s="1" customFormat="1" ht="18" x14ac:dyDescent="0.2">
      <c r="A1" s="67" t="s">
        <v>110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s="3" customFormat="1" ht="17.25" customHeight="1" x14ac:dyDescent="0.2">
      <c r="A2" s="64" t="s">
        <v>124</v>
      </c>
      <c r="B2" s="64" t="s">
        <v>0</v>
      </c>
      <c r="C2" s="64" t="s">
        <v>1</v>
      </c>
      <c r="D2" s="64" t="s">
        <v>2</v>
      </c>
      <c r="E2" s="64" t="s">
        <v>3</v>
      </c>
      <c r="F2" s="64" t="s">
        <v>4</v>
      </c>
      <c r="G2" s="64" t="s">
        <v>5</v>
      </c>
      <c r="H2" s="64" t="s">
        <v>6</v>
      </c>
      <c r="I2" s="64" t="s">
        <v>7</v>
      </c>
      <c r="J2" s="64" t="s">
        <v>8</v>
      </c>
      <c r="K2" s="64"/>
      <c r="L2" s="64" t="s">
        <v>9</v>
      </c>
      <c r="M2" s="65" t="s">
        <v>10</v>
      </c>
      <c r="N2" s="64" t="s">
        <v>11</v>
      </c>
    </row>
    <row r="3" spans="1:14" s="3" customFormat="1" ht="17.25" customHeight="1" x14ac:dyDescent="0.2">
      <c r="A3" s="64"/>
      <c r="B3" s="64"/>
      <c r="C3" s="64"/>
      <c r="D3" s="64"/>
      <c r="E3" s="64"/>
      <c r="F3" s="64"/>
      <c r="G3" s="64"/>
      <c r="H3" s="64"/>
      <c r="I3" s="64"/>
      <c r="J3" s="2" t="s">
        <v>12</v>
      </c>
      <c r="K3" s="2" t="s">
        <v>13</v>
      </c>
      <c r="L3" s="64"/>
      <c r="M3" s="66"/>
      <c r="N3" s="64"/>
    </row>
    <row r="4" spans="1:14" s="5" customFormat="1" ht="11.25" x14ac:dyDescent="0.2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4">
        <v>13</v>
      </c>
      <c r="N4" s="4">
        <v>14</v>
      </c>
    </row>
    <row r="5" spans="1:14" customFormat="1" ht="57" x14ac:dyDescent="0.2">
      <c r="A5" s="15">
        <v>1</v>
      </c>
      <c r="B5" s="15" t="s">
        <v>14</v>
      </c>
      <c r="C5" s="15" t="s">
        <v>15</v>
      </c>
      <c r="D5" s="15" t="s">
        <v>15</v>
      </c>
      <c r="E5" s="15" t="s">
        <v>18</v>
      </c>
      <c r="F5" s="15" t="s">
        <v>19</v>
      </c>
      <c r="G5" s="54" t="s">
        <v>195</v>
      </c>
      <c r="H5" s="41">
        <v>90008</v>
      </c>
      <c r="I5" s="55" t="s">
        <v>135</v>
      </c>
      <c r="J5" s="52">
        <v>0.375</v>
      </c>
      <c r="K5" s="52">
        <v>0.58333333333333337</v>
      </c>
      <c r="L5" s="52" t="s">
        <v>16</v>
      </c>
      <c r="M5" s="15" t="s">
        <v>132</v>
      </c>
      <c r="N5" s="15"/>
    </row>
    <row r="6" spans="1:14" customFormat="1" ht="14.25" x14ac:dyDescent="0.2">
      <c r="A6" s="15">
        <v>2</v>
      </c>
      <c r="B6" s="15" t="s">
        <v>14</v>
      </c>
      <c r="C6" s="15" t="s">
        <v>15</v>
      </c>
      <c r="D6" s="15" t="s">
        <v>15</v>
      </c>
      <c r="E6" s="15" t="s">
        <v>17</v>
      </c>
      <c r="F6" s="15" t="s">
        <v>17</v>
      </c>
      <c r="G6" s="15" t="s">
        <v>193</v>
      </c>
      <c r="H6" s="40">
        <v>2535</v>
      </c>
      <c r="I6" s="51" t="s">
        <v>135</v>
      </c>
      <c r="J6" s="52">
        <v>0.375</v>
      </c>
      <c r="K6" s="52">
        <v>0.58333333333333337</v>
      </c>
      <c r="L6" s="52" t="s">
        <v>16</v>
      </c>
      <c r="M6" s="15" t="s">
        <v>86</v>
      </c>
      <c r="N6" s="15"/>
    </row>
    <row r="7" spans="1:14" customFormat="1" ht="28.5" x14ac:dyDescent="0.2">
      <c r="A7" s="15">
        <v>3</v>
      </c>
      <c r="B7" s="15" t="s">
        <v>14</v>
      </c>
      <c r="C7" s="15" t="s">
        <v>15</v>
      </c>
      <c r="D7" s="15" t="s">
        <v>23</v>
      </c>
      <c r="E7" s="15" t="s">
        <v>23</v>
      </c>
      <c r="F7" s="15" t="s">
        <v>145</v>
      </c>
      <c r="G7" s="15" t="s">
        <v>194</v>
      </c>
      <c r="H7" s="40">
        <v>1004</v>
      </c>
      <c r="I7" s="51" t="s">
        <v>135</v>
      </c>
      <c r="J7" s="52">
        <v>0.375</v>
      </c>
      <c r="K7" s="52">
        <v>0.58333333333333337</v>
      </c>
      <c r="L7" s="52" t="s">
        <v>24</v>
      </c>
      <c r="M7" s="15" t="s">
        <v>146</v>
      </c>
      <c r="N7" s="15"/>
    </row>
    <row r="8" spans="1:14" s="53" customFormat="1" ht="14.25" x14ac:dyDescent="0.2">
      <c r="A8" s="15">
        <v>4</v>
      </c>
      <c r="B8" s="15" t="s">
        <v>14</v>
      </c>
      <c r="C8" s="15" t="s">
        <v>15</v>
      </c>
      <c r="D8" s="15" t="s">
        <v>23</v>
      </c>
      <c r="E8" s="15" t="s">
        <v>25</v>
      </c>
      <c r="F8" s="15" t="s">
        <v>26</v>
      </c>
      <c r="G8" s="15" t="s">
        <v>101</v>
      </c>
      <c r="H8" s="40">
        <v>109114</v>
      </c>
      <c r="I8" s="51" t="s">
        <v>135</v>
      </c>
      <c r="J8" s="52">
        <v>0.375</v>
      </c>
      <c r="K8" s="52">
        <v>0.58333333333333337</v>
      </c>
      <c r="L8" s="52" t="s">
        <v>24</v>
      </c>
      <c r="M8" s="15" t="s">
        <v>102</v>
      </c>
      <c r="N8" s="15"/>
    </row>
    <row r="9" spans="1:14" s="53" customFormat="1" ht="14.25" x14ac:dyDescent="0.2">
      <c r="A9" s="15">
        <v>5</v>
      </c>
      <c r="B9" s="15" t="s">
        <v>14</v>
      </c>
      <c r="C9" s="15" t="s">
        <v>15</v>
      </c>
      <c r="D9" s="15" t="s">
        <v>23</v>
      </c>
      <c r="E9" s="15" t="s">
        <v>29</v>
      </c>
      <c r="F9" s="15" t="s">
        <v>49</v>
      </c>
      <c r="G9" s="15" t="s">
        <v>196</v>
      </c>
      <c r="H9" s="40">
        <v>120406</v>
      </c>
      <c r="I9" s="51" t="s">
        <v>135</v>
      </c>
      <c r="J9" s="52">
        <v>0.375</v>
      </c>
      <c r="K9" s="52">
        <v>0.58333333333333337</v>
      </c>
      <c r="L9" s="52" t="s">
        <v>24</v>
      </c>
      <c r="M9" s="15" t="s">
        <v>147</v>
      </c>
      <c r="N9" s="15"/>
    </row>
    <row r="10" spans="1:14" customFormat="1" ht="28.5" x14ac:dyDescent="0.2">
      <c r="A10" s="15">
        <v>6</v>
      </c>
      <c r="B10" s="15" t="s">
        <v>14</v>
      </c>
      <c r="C10" s="15" t="s">
        <v>15</v>
      </c>
      <c r="D10" s="15" t="s">
        <v>23</v>
      </c>
      <c r="E10" s="15" t="s">
        <v>148</v>
      </c>
      <c r="F10" s="15" t="s">
        <v>145</v>
      </c>
      <c r="G10" s="15" t="s">
        <v>15</v>
      </c>
      <c r="H10" s="40">
        <v>1002</v>
      </c>
      <c r="I10" s="51" t="s">
        <v>135</v>
      </c>
      <c r="J10" s="52">
        <v>0.375</v>
      </c>
      <c r="K10" s="52">
        <v>0.58333333333333337</v>
      </c>
      <c r="L10" s="52" t="s">
        <v>24</v>
      </c>
      <c r="M10" s="15" t="s">
        <v>149</v>
      </c>
      <c r="N10" s="15"/>
    </row>
    <row r="11" spans="1:14" s="53" customFormat="1" ht="14.25" x14ac:dyDescent="0.2">
      <c r="A11" s="15">
        <v>7</v>
      </c>
      <c r="B11" s="15" t="s">
        <v>14</v>
      </c>
      <c r="C11" s="15" t="s">
        <v>15</v>
      </c>
      <c r="D11" s="15" t="s">
        <v>23</v>
      </c>
      <c r="E11" s="15" t="s">
        <v>30</v>
      </c>
      <c r="F11" s="15" t="s">
        <v>31</v>
      </c>
      <c r="G11" s="15" t="s">
        <v>197</v>
      </c>
      <c r="H11" s="40">
        <v>96811</v>
      </c>
      <c r="I11" s="51" t="s">
        <v>135</v>
      </c>
      <c r="J11" s="52">
        <v>0.375</v>
      </c>
      <c r="K11" s="52">
        <v>0.58333333333333337</v>
      </c>
      <c r="L11" s="52" t="s">
        <v>24</v>
      </c>
      <c r="M11" s="15" t="s">
        <v>107</v>
      </c>
      <c r="N11" s="15"/>
    </row>
    <row r="12" spans="1:14" customFormat="1" ht="28.5" x14ac:dyDescent="0.2">
      <c r="A12" s="15">
        <v>8</v>
      </c>
      <c r="B12" s="15" t="s">
        <v>14</v>
      </c>
      <c r="C12" s="15" t="s">
        <v>15</v>
      </c>
      <c r="D12" s="15" t="s">
        <v>32</v>
      </c>
      <c r="E12" s="15" t="s">
        <v>36</v>
      </c>
      <c r="F12" s="15" t="s">
        <v>111</v>
      </c>
      <c r="G12" s="15" t="s">
        <v>203</v>
      </c>
      <c r="H12" s="40">
        <v>9010</v>
      </c>
      <c r="I12" s="51" t="s">
        <v>135</v>
      </c>
      <c r="J12" s="52">
        <v>0.375</v>
      </c>
      <c r="K12" s="52">
        <v>0.58333333333333337</v>
      </c>
      <c r="L12" s="52" t="s">
        <v>34</v>
      </c>
      <c r="M12" s="15" t="s">
        <v>160</v>
      </c>
      <c r="N12" s="15"/>
    </row>
    <row r="13" spans="1:14" customFormat="1" ht="28.5" x14ac:dyDescent="0.2">
      <c r="A13" s="15">
        <v>9</v>
      </c>
      <c r="B13" s="15" t="s">
        <v>14</v>
      </c>
      <c r="C13" s="15" t="s">
        <v>15</v>
      </c>
      <c r="D13" s="15" t="s">
        <v>161</v>
      </c>
      <c r="E13" s="15" t="s">
        <v>162</v>
      </c>
      <c r="F13" s="15" t="s">
        <v>163</v>
      </c>
      <c r="G13" s="15" t="s">
        <v>198</v>
      </c>
      <c r="H13" s="40">
        <v>9007</v>
      </c>
      <c r="I13" s="51" t="s">
        <v>135</v>
      </c>
      <c r="J13" s="52">
        <v>0.375</v>
      </c>
      <c r="K13" s="52">
        <v>0.58333333333333337</v>
      </c>
      <c r="L13" s="52" t="s">
        <v>16</v>
      </c>
      <c r="M13" s="15" t="s">
        <v>164</v>
      </c>
      <c r="N13" s="15"/>
    </row>
    <row r="14" spans="1:14" customFormat="1" ht="14.25" x14ac:dyDescent="0.2">
      <c r="A14" s="15">
        <v>10</v>
      </c>
      <c r="B14" s="15" t="s">
        <v>14</v>
      </c>
      <c r="C14" s="15" t="s">
        <v>15</v>
      </c>
      <c r="D14" s="15" t="s">
        <v>161</v>
      </c>
      <c r="E14" s="15" t="s">
        <v>165</v>
      </c>
      <c r="F14" s="15" t="s">
        <v>166</v>
      </c>
      <c r="G14" s="15" t="s">
        <v>199</v>
      </c>
      <c r="H14" s="40">
        <v>98106</v>
      </c>
      <c r="I14" s="51" t="s">
        <v>135</v>
      </c>
      <c r="J14" s="52">
        <v>0.375</v>
      </c>
      <c r="K14" s="52">
        <v>0.58333333333333337</v>
      </c>
      <c r="L14" s="52" t="s">
        <v>16</v>
      </c>
      <c r="M14" s="15" t="s">
        <v>52</v>
      </c>
      <c r="N14" s="15"/>
    </row>
    <row r="15" spans="1:14" customFormat="1" ht="28.5" x14ac:dyDescent="0.2">
      <c r="A15" s="15">
        <v>11</v>
      </c>
      <c r="B15" s="15" t="s">
        <v>14</v>
      </c>
      <c r="C15" s="15" t="s">
        <v>15</v>
      </c>
      <c r="D15" s="15" t="s">
        <v>32</v>
      </c>
      <c r="E15" s="15" t="s">
        <v>32</v>
      </c>
      <c r="F15" s="15" t="s">
        <v>83</v>
      </c>
      <c r="G15" s="15" t="s">
        <v>264</v>
      </c>
      <c r="H15" s="40" t="s">
        <v>265</v>
      </c>
      <c r="I15" s="51" t="s">
        <v>135</v>
      </c>
      <c r="J15" s="52">
        <v>0.375</v>
      </c>
      <c r="K15" s="52">
        <v>0.58333333333333337</v>
      </c>
      <c r="L15" s="52" t="s">
        <v>34</v>
      </c>
      <c r="M15" s="15" t="s">
        <v>167</v>
      </c>
      <c r="N15" s="15"/>
    </row>
    <row r="16" spans="1:14" customFormat="1" ht="42.75" x14ac:dyDescent="0.2">
      <c r="A16" s="15">
        <v>12</v>
      </c>
      <c r="B16" s="15" t="s">
        <v>14</v>
      </c>
      <c r="C16" s="15" t="s">
        <v>15</v>
      </c>
      <c r="D16" s="15" t="s">
        <v>37</v>
      </c>
      <c r="E16" s="15" t="s">
        <v>37</v>
      </c>
      <c r="F16" s="15" t="s">
        <v>38</v>
      </c>
      <c r="G16" s="54" t="s">
        <v>267</v>
      </c>
      <c r="H16" s="40">
        <v>4918</v>
      </c>
      <c r="I16" s="51" t="s">
        <v>135</v>
      </c>
      <c r="J16" s="52">
        <v>0.375</v>
      </c>
      <c r="K16" s="52">
        <v>0.58333333333333337</v>
      </c>
      <c r="L16" s="52" t="s">
        <v>113</v>
      </c>
      <c r="M16" s="15" t="s">
        <v>39</v>
      </c>
      <c r="N16" s="15"/>
    </row>
    <row r="17" spans="1:14" customFormat="1" ht="14.25" x14ac:dyDescent="0.2">
      <c r="A17" s="15">
        <v>13</v>
      </c>
      <c r="B17" s="15" t="s">
        <v>14</v>
      </c>
      <c r="C17" s="15" t="s">
        <v>15</v>
      </c>
      <c r="D17" s="15" t="s">
        <v>37</v>
      </c>
      <c r="E17" s="15" t="s">
        <v>37</v>
      </c>
      <c r="F17" s="15" t="s">
        <v>38</v>
      </c>
      <c r="G17" s="15" t="s">
        <v>202</v>
      </c>
      <c r="H17" s="40">
        <v>4914</v>
      </c>
      <c r="I17" s="51" t="s">
        <v>135</v>
      </c>
      <c r="J17" s="52">
        <v>0.375</v>
      </c>
      <c r="K17" s="52">
        <v>0.58333333333333337</v>
      </c>
      <c r="L17" s="52" t="s">
        <v>92</v>
      </c>
      <c r="M17" s="15" t="s">
        <v>112</v>
      </c>
      <c r="N17" s="15"/>
    </row>
    <row r="18" spans="1:14" customFormat="1" ht="42.75" x14ac:dyDescent="0.2">
      <c r="A18" s="15">
        <v>14</v>
      </c>
      <c r="B18" s="15" t="s">
        <v>14</v>
      </c>
      <c r="C18" s="15" t="s">
        <v>15</v>
      </c>
      <c r="D18" s="15" t="s">
        <v>37</v>
      </c>
      <c r="E18" s="15" t="s">
        <v>37</v>
      </c>
      <c r="F18" s="15" t="s">
        <v>38</v>
      </c>
      <c r="G18" s="15" t="s">
        <v>205</v>
      </c>
      <c r="H18" s="40">
        <v>4915</v>
      </c>
      <c r="I18" s="51" t="s">
        <v>135</v>
      </c>
      <c r="J18" s="52">
        <v>0.375</v>
      </c>
      <c r="K18" s="52">
        <v>0.58333333333333337</v>
      </c>
      <c r="L18" s="52" t="s">
        <v>92</v>
      </c>
      <c r="M18" s="15" t="s">
        <v>88</v>
      </c>
      <c r="N18" s="15"/>
    </row>
    <row r="19" spans="1:14" customFormat="1" ht="42.75" x14ac:dyDescent="0.2">
      <c r="A19" s="15">
        <v>15</v>
      </c>
      <c r="B19" s="15" t="s">
        <v>14</v>
      </c>
      <c r="C19" s="15" t="s">
        <v>15</v>
      </c>
      <c r="D19" s="15" t="s">
        <v>37</v>
      </c>
      <c r="E19" s="15" t="s">
        <v>37</v>
      </c>
      <c r="F19" s="15" t="s">
        <v>38</v>
      </c>
      <c r="G19" s="15" t="s">
        <v>206</v>
      </c>
      <c r="H19" s="40">
        <v>4904</v>
      </c>
      <c r="I19" s="51" t="s">
        <v>135</v>
      </c>
      <c r="J19" s="52">
        <v>0.375</v>
      </c>
      <c r="K19" s="52">
        <v>0.58333333333333337</v>
      </c>
      <c r="L19" s="52" t="s">
        <v>92</v>
      </c>
      <c r="M19" s="15" t="s">
        <v>68</v>
      </c>
      <c r="N19" s="15"/>
    </row>
    <row r="20" spans="1:14" customFormat="1" ht="28.5" x14ac:dyDescent="0.2">
      <c r="A20" s="15">
        <v>16</v>
      </c>
      <c r="B20" s="15" t="s">
        <v>14</v>
      </c>
      <c r="C20" s="15" t="s">
        <v>15</v>
      </c>
      <c r="D20" s="15" t="s">
        <v>37</v>
      </c>
      <c r="E20" s="15" t="s">
        <v>40</v>
      </c>
      <c r="F20" s="15" t="s">
        <v>32</v>
      </c>
      <c r="G20" s="15" t="s">
        <v>207</v>
      </c>
      <c r="H20" s="40">
        <v>17728</v>
      </c>
      <c r="I20" s="51" t="s">
        <v>135</v>
      </c>
      <c r="J20" s="52">
        <v>0.375</v>
      </c>
      <c r="K20" s="52">
        <v>0.58333333333333337</v>
      </c>
      <c r="L20" s="52" t="s">
        <v>113</v>
      </c>
      <c r="M20" s="15" t="s">
        <v>93</v>
      </c>
      <c r="N20" s="15"/>
    </row>
    <row r="21" spans="1:14" customFormat="1" ht="28.5" x14ac:dyDescent="0.2">
      <c r="A21" s="15">
        <v>17</v>
      </c>
      <c r="B21" s="15" t="s">
        <v>14</v>
      </c>
      <c r="C21" s="15" t="s">
        <v>15</v>
      </c>
      <c r="D21" s="15" t="s">
        <v>37</v>
      </c>
      <c r="E21" s="15" t="s">
        <v>42</v>
      </c>
      <c r="F21" s="15" t="s">
        <v>43</v>
      </c>
      <c r="G21" s="15" t="s">
        <v>208</v>
      </c>
      <c r="H21" s="40">
        <v>7410</v>
      </c>
      <c r="I21" s="51" t="s">
        <v>135</v>
      </c>
      <c r="J21" s="52">
        <v>0.375</v>
      </c>
      <c r="K21" s="52">
        <v>0.58333333333333337</v>
      </c>
      <c r="L21" s="52" t="s">
        <v>113</v>
      </c>
      <c r="M21" s="15" t="s">
        <v>44</v>
      </c>
      <c r="N21" s="15"/>
    </row>
    <row r="22" spans="1:14" customFormat="1" ht="42.75" x14ac:dyDescent="0.2">
      <c r="A22" s="15">
        <v>18</v>
      </c>
      <c r="B22" s="15" t="s">
        <v>14</v>
      </c>
      <c r="C22" s="15" t="s">
        <v>15</v>
      </c>
      <c r="D22" s="15" t="s">
        <v>37</v>
      </c>
      <c r="E22" s="15" t="s">
        <v>43</v>
      </c>
      <c r="F22" s="15" t="s">
        <v>43</v>
      </c>
      <c r="G22" s="15" t="s">
        <v>209</v>
      </c>
      <c r="H22" s="40">
        <v>7408</v>
      </c>
      <c r="I22" s="51" t="s">
        <v>135</v>
      </c>
      <c r="J22" s="52">
        <v>0.375</v>
      </c>
      <c r="K22" s="52">
        <v>0.58333333333333337</v>
      </c>
      <c r="L22" s="52" t="s">
        <v>113</v>
      </c>
      <c r="M22" s="15" t="s">
        <v>60</v>
      </c>
      <c r="N22" s="15"/>
    </row>
    <row r="23" spans="1:14" customFormat="1" ht="28.5" x14ac:dyDescent="0.2">
      <c r="A23" s="15">
        <v>19</v>
      </c>
      <c r="B23" s="15" t="s">
        <v>14</v>
      </c>
      <c r="C23" s="15" t="s">
        <v>15</v>
      </c>
      <c r="D23" s="15" t="s">
        <v>37</v>
      </c>
      <c r="E23" s="15" t="s">
        <v>189</v>
      </c>
      <c r="F23" s="15" t="s">
        <v>56</v>
      </c>
      <c r="G23" s="15" t="s">
        <v>210</v>
      </c>
      <c r="H23" s="40">
        <v>64507</v>
      </c>
      <c r="I23" s="51" t="s">
        <v>135</v>
      </c>
      <c r="J23" s="52">
        <v>0.375</v>
      </c>
      <c r="K23" s="52">
        <v>0.58333333333333337</v>
      </c>
      <c r="L23" s="52" t="s">
        <v>113</v>
      </c>
      <c r="M23" s="15" t="s">
        <v>61</v>
      </c>
      <c r="N23" s="15"/>
    </row>
    <row r="24" spans="1:14" customFormat="1" ht="57" x14ac:dyDescent="0.2">
      <c r="A24" s="15">
        <v>20</v>
      </c>
      <c r="B24" s="15" t="s">
        <v>14</v>
      </c>
      <c r="C24" s="15" t="s">
        <v>15</v>
      </c>
      <c r="D24" s="15" t="s">
        <v>15</v>
      </c>
      <c r="E24" s="15" t="s">
        <v>18</v>
      </c>
      <c r="F24" s="15" t="s">
        <v>19</v>
      </c>
      <c r="G24" s="15" t="s">
        <v>211</v>
      </c>
      <c r="H24" s="40">
        <v>90007</v>
      </c>
      <c r="I24" s="51" t="s">
        <v>136</v>
      </c>
      <c r="J24" s="52">
        <v>0.375</v>
      </c>
      <c r="K24" s="52">
        <v>0.58333333333333337</v>
      </c>
      <c r="L24" s="52" t="s">
        <v>16</v>
      </c>
      <c r="M24" s="15" t="s">
        <v>132</v>
      </c>
      <c r="N24" s="15"/>
    </row>
    <row r="25" spans="1:14" customFormat="1" ht="28.5" x14ac:dyDescent="0.2">
      <c r="A25" s="15">
        <v>21</v>
      </c>
      <c r="B25" s="15" t="s">
        <v>14</v>
      </c>
      <c r="C25" s="15" t="s">
        <v>15</v>
      </c>
      <c r="D25" s="15" t="s">
        <v>23</v>
      </c>
      <c r="E25" s="15" t="s">
        <v>23</v>
      </c>
      <c r="F25" s="15" t="s">
        <v>98</v>
      </c>
      <c r="G25" s="15" t="s">
        <v>212</v>
      </c>
      <c r="H25" s="40">
        <v>17906</v>
      </c>
      <c r="I25" s="51" t="s">
        <v>136</v>
      </c>
      <c r="J25" s="52">
        <v>0.375</v>
      </c>
      <c r="K25" s="52">
        <v>0.58333333333333337</v>
      </c>
      <c r="L25" s="52" t="s">
        <v>24</v>
      </c>
      <c r="M25" s="15" t="s">
        <v>105</v>
      </c>
      <c r="N25" s="15"/>
    </row>
    <row r="26" spans="1:14" customFormat="1" ht="14.25" x14ac:dyDescent="0.2">
      <c r="A26" s="15">
        <v>22</v>
      </c>
      <c r="B26" s="15" t="s">
        <v>14</v>
      </c>
      <c r="C26" s="15" t="s">
        <v>15</v>
      </c>
      <c r="D26" s="15" t="s">
        <v>23</v>
      </c>
      <c r="E26" s="15" t="s">
        <v>25</v>
      </c>
      <c r="F26" s="15" t="s">
        <v>26</v>
      </c>
      <c r="G26" s="15" t="s">
        <v>213</v>
      </c>
      <c r="H26" s="40">
        <v>109102</v>
      </c>
      <c r="I26" s="51" t="s">
        <v>136</v>
      </c>
      <c r="J26" s="52">
        <v>0.375</v>
      </c>
      <c r="K26" s="52">
        <v>0.58333333333333337</v>
      </c>
      <c r="L26" s="52" t="s">
        <v>24</v>
      </c>
      <c r="M26" s="15" t="s">
        <v>87</v>
      </c>
      <c r="N26" s="15"/>
    </row>
    <row r="27" spans="1:14" customFormat="1" ht="14.25" x14ac:dyDescent="0.2">
      <c r="A27" s="15">
        <v>23</v>
      </c>
      <c r="B27" s="15" t="s">
        <v>14</v>
      </c>
      <c r="C27" s="15" t="s">
        <v>15</v>
      </c>
      <c r="D27" s="15" t="s">
        <v>23</v>
      </c>
      <c r="E27" s="15" t="s">
        <v>29</v>
      </c>
      <c r="F27" s="15" t="s">
        <v>49</v>
      </c>
      <c r="G27" s="15" t="s">
        <v>214</v>
      </c>
      <c r="H27" s="40">
        <v>120403</v>
      </c>
      <c r="I27" s="51" t="s">
        <v>136</v>
      </c>
      <c r="J27" s="52">
        <v>0.375</v>
      </c>
      <c r="K27" s="52">
        <v>0.58333333333333337</v>
      </c>
      <c r="L27" s="52" t="s">
        <v>24</v>
      </c>
      <c r="M27" s="15" t="s">
        <v>91</v>
      </c>
      <c r="N27" s="15"/>
    </row>
    <row r="28" spans="1:14" customFormat="1" ht="28.5" x14ac:dyDescent="0.2">
      <c r="A28" s="15">
        <v>24</v>
      </c>
      <c r="B28" s="15" t="s">
        <v>14</v>
      </c>
      <c r="C28" s="15" t="s">
        <v>15</v>
      </c>
      <c r="D28" s="15" t="s">
        <v>32</v>
      </c>
      <c r="E28" s="15" t="s">
        <v>36</v>
      </c>
      <c r="F28" s="15" t="s">
        <v>111</v>
      </c>
      <c r="G28" s="15" t="s">
        <v>215</v>
      </c>
      <c r="H28" s="40">
        <v>9009</v>
      </c>
      <c r="I28" s="51" t="s">
        <v>136</v>
      </c>
      <c r="J28" s="52">
        <v>0.375</v>
      </c>
      <c r="K28" s="52">
        <v>0.58333333333333337</v>
      </c>
      <c r="L28" s="52" t="s">
        <v>34</v>
      </c>
      <c r="M28" s="15" t="s">
        <v>168</v>
      </c>
      <c r="N28" s="15"/>
    </row>
    <row r="29" spans="1:14" customFormat="1" ht="28.5" x14ac:dyDescent="0.2">
      <c r="A29" s="15">
        <v>25</v>
      </c>
      <c r="B29" s="15" t="s">
        <v>14</v>
      </c>
      <c r="C29" s="15" t="s">
        <v>15</v>
      </c>
      <c r="D29" s="15" t="s">
        <v>161</v>
      </c>
      <c r="E29" s="15" t="s">
        <v>162</v>
      </c>
      <c r="F29" s="15" t="s">
        <v>163</v>
      </c>
      <c r="G29" s="15" t="s">
        <v>216</v>
      </c>
      <c r="H29" s="40">
        <v>9006</v>
      </c>
      <c r="I29" s="51" t="s">
        <v>136</v>
      </c>
      <c r="J29" s="52">
        <v>0.375</v>
      </c>
      <c r="K29" s="52">
        <v>0.58333333333333337</v>
      </c>
      <c r="L29" s="52" t="s">
        <v>16</v>
      </c>
      <c r="M29" s="15" t="s">
        <v>169</v>
      </c>
      <c r="N29" s="15"/>
    </row>
    <row r="30" spans="1:14" customFormat="1" ht="14.25" x14ac:dyDescent="0.2">
      <c r="A30" s="15">
        <v>26</v>
      </c>
      <c r="B30" s="15" t="s">
        <v>14</v>
      </c>
      <c r="C30" s="15" t="s">
        <v>15</v>
      </c>
      <c r="D30" s="15" t="s">
        <v>161</v>
      </c>
      <c r="E30" s="15" t="s">
        <v>165</v>
      </c>
      <c r="F30" s="15" t="s">
        <v>170</v>
      </c>
      <c r="G30" s="15" t="s">
        <v>217</v>
      </c>
      <c r="H30" s="40">
        <v>9008</v>
      </c>
      <c r="I30" s="51" t="s">
        <v>136</v>
      </c>
      <c r="J30" s="52">
        <v>0.375</v>
      </c>
      <c r="K30" s="52">
        <v>0.58333333333333337</v>
      </c>
      <c r="L30" s="52" t="s">
        <v>16</v>
      </c>
      <c r="M30" s="15" t="s">
        <v>171</v>
      </c>
      <c r="N30" s="15"/>
    </row>
    <row r="31" spans="1:14" customFormat="1" ht="14.25" x14ac:dyDescent="0.2">
      <c r="A31" s="15">
        <v>27</v>
      </c>
      <c r="B31" s="15" t="s">
        <v>14</v>
      </c>
      <c r="C31" s="15" t="s">
        <v>15</v>
      </c>
      <c r="D31" s="15" t="s">
        <v>161</v>
      </c>
      <c r="E31" s="15" t="s">
        <v>172</v>
      </c>
      <c r="F31" s="15" t="s">
        <v>173</v>
      </c>
      <c r="G31" s="15" t="s">
        <v>218</v>
      </c>
      <c r="H31" s="40">
        <v>17713</v>
      </c>
      <c r="I31" s="51" t="s">
        <v>136</v>
      </c>
      <c r="J31" s="52">
        <v>0.375</v>
      </c>
      <c r="K31" s="52">
        <v>0.58333333333333337</v>
      </c>
      <c r="L31" s="52" t="s">
        <v>174</v>
      </c>
      <c r="M31" s="15" t="s">
        <v>175</v>
      </c>
      <c r="N31" s="15"/>
    </row>
    <row r="32" spans="1:14" customFormat="1" ht="28.5" x14ac:dyDescent="0.2">
      <c r="A32" s="15">
        <v>28</v>
      </c>
      <c r="B32" s="15" t="s">
        <v>14</v>
      </c>
      <c r="C32" s="15" t="s">
        <v>15</v>
      </c>
      <c r="D32" s="15" t="s">
        <v>32</v>
      </c>
      <c r="E32" s="15" t="s">
        <v>54</v>
      </c>
      <c r="F32" s="15" t="s">
        <v>35</v>
      </c>
      <c r="G32" s="15" t="s">
        <v>219</v>
      </c>
      <c r="H32" s="40">
        <v>98103</v>
      </c>
      <c r="I32" s="51" t="s">
        <v>136</v>
      </c>
      <c r="J32" s="52">
        <v>0.375</v>
      </c>
      <c r="K32" s="52">
        <v>0.58333333333333337</v>
      </c>
      <c r="L32" s="52" t="s">
        <v>34</v>
      </c>
      <c r="M32" s="15" t="s">
        <v>67</v>
      </c>
      <c r="N32" s="15"/>
    </row>
    <row r="33" spans="1:14" customFormat="1" ht="28.5" x14ac:dyDescent="0.2">
      <c r="A33" s="15">
        <v>29</v>
      </c>
      <c r="B33" s="15" t="s">
        <v>14</v>
      </c>
      <c r="C33" s="15" t="s">
        <v>15</v>
      </c>
      <c r="D33" s="15" t="s">
        <v>32</v>
      </c>
      <c r="E33" s="15" t="s">
        <v>32</v>
      </c>
      <c r="F33" s="15" t="s">
        <v>33</v>
      </c>
      <c r="G33" s="15" t="s">
        <v>220</v>
      </c>
      <c r="H33" s="40">
        <v>17708</v>
      </c>
      <c r="I33" s="51" t="s">
        <v>136</v>
      </c>
      <c r="J33" s="52">
        <v>0.375</v>
      </c>
      <c r="K33" s="52">
        <v>0.58333333333333337</v>
      </c>
      <c r="L33" s="52" t="s">
        <v>34</v>
      </c>
      <c r="M33" s="15" t="s">
        <v>176</v>
      </c>
      <c r="N33" s="15"/>
    </row>
    <row r="34" spans="1:14" customFormat="1" ht="28.5" x14ac:dyDescent="0.2">
      <c r="A34" s="15">
        <v>30</v>
      </c>
      <c r="B34" s="15" t="s">
        <v>14</v>
      </c>
      <c r="C34" s="15" t="s">
        <v>15</v>
      </c>
      <c r="D34" s="15" t="s">
        <v>37</v>
      </c>
      <c r="E34" s="15" t="s">
        <v>37</v>
      </c>
      <c r="F34" s="15" t="s">
        <v>56</v>
      </c>
      <c r="G34" s="15" t="s">
        <v>221</v>
      </c>
      <c r="H34" s="40">
        <v>64512</v>
      </c>
      <c r="I34" s="51" t="s">
        <v>136</v>
      </c>
      <c r="J34" s="52">
        <v>0.375</v>
      </c>
      <c r="K34" s="52">
        <v>0.58333333333333337</v>
      </c>
      <c r="L34" s="52" t="s">
        <v>113</v>
      </c>
      <c r="M34" s="15" t="s">
        <v>57</v>
      </c>
      <c r="N34" s="15"/>
    </row>
    <row r="35" spans="1:14" customFormat="1" ht="42.75" x14ac:dyDescent="0.2">
      <c r="A35" s="15">
        <v>31</v>
      </c>
      <c r="B35" s="15" t="s">
        <v>14</v>
      </c>
      <c r="C35" s="15" t="s">
        <v>15</v>
      </c>
      <c r="D35" s="15" t="s">
        <v>37</v>
      </c>
      <c r="E35" s="15" t="s">
        <v>40</v>
      </c>
      <c r="F35" s="15" t="s">
        <v>32</v>
      </c>
      <c r="G35" s="15" t="s">
        <v>222</v>
      </c>
      <c r="H35" s="40">
        <v>17710</v>
      </c>
      <c r="I35" s="51" t="s">
        <v>136</v>
      </c>
      <c r="J35" s="52">
        <v>0.375</v>
      </c>
      <c r="K35" s="52">
        <v>0.58333333333333337</v>
      </c>
      <c r="L35" s="52" t="s">
        <v>113</v>
      </c>
      <c r="M35" s="15" t="s">
        <v>89</v>
      </c>
      <c r="N35" s="15"/>
    </row>
    <row r="36" spans="1:14" customFormat="1" ht="28.5" x14ac:dyDescent="0.2">
      <c r="A36" s="15">
        <v>32</v>
      </c>
      <c r="B36" s="15" t="s">
        <v>14</v>
      </c>
      <c r="C36" s="15" t="s">
        <v>15</v>
      </c>
      <c r="D36" s="15" t="s">
        <v>37</v>
      </c>
      <c r="E36" s="15" t="s">
        <v>42</v>
      </c>
      <c r="F36" s="15" t="s">
        <v>43</v>
      </c>
      <c r="G36" s="15" t="s">
        <v>223</v>
      </c>
      <c r="H36" s="40">
        <v>7409</v>
      </c>
      <c r="I36" s="51" t="s">
        <v>136</v>
      </c>
      <c r="J36" s="52">
        <v>0.375</v>
      </c>
      <c r="K36" s="52">
        <v>0.58333333333333337</v>
      </c>
      <c r="L36" s="52" t="s">
        <v>113</v>
      </c>
      <c r="M36" s="15" t="s">
        <v>85</v>
      </c>
      <c r="N36" s="15"/>
    </row>
    <row r="37" spans="1:14" customFormat="1" ht="28.5" x14ac:dyDescent="0.2">
      <c r="A37" s="15">
        <v>33</v>
      </c>
      <c r="B37" s="15" t="s">
        <v>14</v>
      </c>
      <c r="C37" s="15" t="s">
        <v>15</v>
      </c>
      <c r="D37" s="15" t="s">
        <v>37</v>
      </c>
      <c r="E37" s="15" t="s">
        <v>43</v>
      </c>
      <c r="F37" s="15" t="s">
        <v>45</v>
      </c>
      <c r="G37" s="15" t="s">
        <v>224</v>
      </c>
      <c r="H37" s="40">
        <v>79106</v>
      </c>
      <c r="I37" s="51" t="s">
        <v>136</v>
      </c>
      <c r="J37" s="52">
        <v>0.375</v>
      </c>
      <c r="K37" s="52">
        <v>0.58333333333333337</v>
      </c>
      <c r="L37" s="52" t="s">
        <v>113</v>
      </c>
      <c r="M37" s="15" t="s">
        <v>46</v>
      </c>
      <c r="N37" s="15"/>
    </row>
    <row r="38" spans="1:14" customFormat="1" ht="28.5" x14ac:dyDescent="0.2">
      <c r="A38" s="15">
        <v>34</v>
      </c>
      <c r="B38" s="15" t="s">
        <v>14</v>
      </c>
      <c r="C38" s="15" t="s">
        <v>15</v>
      </c>
      <c r="D38" s="15" t="s">
        <v>37</v>
      </c>
      <c r="E38" s="15" t="s">
        <v>189</v>
      </c>
      <c r="F38" s="15" t="s">
        <v>72</v>
      </c>
      <c r="G38" s="15" t="s">
        <v>225</v>
      </c>
      <c r="H38" s="40">
        <v>96810</v>
      </c>
      <c r="I38" s="51" t="s">
        <v>136</v>
      </c>
      <c r="J38" s="52">
        <v>0.375</v>
      </c>
      <c r="K38" s="52">
        <v>0.58333333333333337</v>
      </c>
      <c r="L38" s="52" t="s">
        <v>113</v>
      </c>
      <c r="M38" s="15" t="s">
        <v>90</v>
      </c>
      <c r="N38" s="15"/>
    </row>
    <row r="39" spans="1:14" customFormat="1" ht="14.25" x14ac:dyDescent="0.2">
      <c r="A39" s="15">
        <v>35</v>
      </c>
      <c r="B39" s="15" t="s">
        <v>14</v>
      </c>
      <c r="C39" s="15" t="s">
        <v>15</v>
      </c>
      <c r="D39" s="15" t="s">
        <v>15</v>
      </c>
      <c r="E39" s="15" t="s">
        <v>18</v>
      </c>
      <c r="F39" s="15" t="s">
        <v>19</v>
      </c>
      <c r="G39" s="54" t="s">
        <v>268</v>
      </c>
      <c r="H39" s="40">
        <v>90004</v>
      </c>
      <c r="I39" s="51" t="s">
        <v>137</v>
      </c>
      <c r="J39" s="52">
        <v>0.375</v>
      </c>
      <c r="K39" s="52">
        <v>0.58333333333333337</v>
      </c>
      <c r="L39" s="52" t="s">
        <v>16</v>
      </c>
      <c r="M39" s="15" t="s">
        <v>115</v>
      </c>
      <c r="N39" s="15"/>
    </row>
    <row r="40" spans="1:14" customFormat="1" ht="28.5" x14ac:dyDescent="0.2">
      <c r="A40" s="15">
        <v>36</v>
      </c>
      <c r="B40" s="15" t="s">
        <v>14</v>
      </c>
      <c r="C40" s="15" t="s">
        <v>15</v>
      </c>
      <c r="D40" s="15" t="s">
        <v>23</v>
      </c>
      <c r="E40" s="15" t="s">
        <v>23</v>
      </c>
      <c r="F40" s="15" t="s">
        <v>145</v>
      </c>
      <c r="G40" s="15" t="s">
        <v>227</v>
      </c>
      <c r="H40" s="40">
        <v>1005</v>
      </c>
      <c r="I40" s="51" t="s">
        <v>137</v>
      </c>
      <c r="J40" s="52">
        <v>0.375</v>
      </c>
      <c r="K40" s="52">
        <v>0.58333333333333337</v>
      </c>
      <c r="L40" s="52" t="s">
        <v>24</v>
      </c>
      <c r="M40" s="15" t="s">
        <v>150</v>
      </c>
      <c r="N40" s="15"/>
    </row>
    <row r="41" spans="1:14" customFormat="1" ht="14.25" x14ac:dyDescent="0.2">
      <c r="A41" s="15">
        <v>37</v>
      </c>
      <c r="B41" s="15" t="s">
        <v>14</v>
      </c>
      <c r="C41" s="15" t="s">
        <v>15</v>
      </c>
      <c r="D41" s="15" t="s">
        <v>23</v>
      </c>
      <c r="E41" s="15" t="s">
        <v>25</v>
      </c>
      <c r="F41" s="15" t="s">
        <v>26</v>
      </c>
      <c r="G41" s="54" t="s">
        <v>271</v>
      </c>
      <c r="H41" s="40">
        <v>109109</v>
      </c>
      <c r="I41" s="51" t="s">
        <v>137</v>
      </c>
      <c r="J41" s="52">
        <v>0.375</v>
      </c>
      <c r="K41" s="52">
        <v>0.58333333333333337</v>
      </c>
      <c r="L41" s="52" t="s">
        <v>24</v>
      </c>
      <c r="M41" s="15" t="s">
        <v>109</v>
      </c>
      <c r="N41" s="15"/>
    </row>
    <row r="42" spans="1:14" customFormat="1" ht="14.25" x14ac:dyDescent="0.2">
      <c r="A42" s="15">
        <v>38</v>
      </c>
      <c r="B42" s="15" t="s">
        <v>14</v>
      </c>
      <c r="C42" s="15" t="s">
        <v>15</v>
      </c>
      <c r="D42" s="15" t="s">
        <v>23</v>
      </c>
      <c r="E42" s="15" t="s">
        <v>29</v>
      </c>
      <c r="F42" s="15" t="s">
        <v>49</v>
      </c>
      <c r="G42" s="15" t="s">
        <v>63</v>
      </c>
      <c r="H42" s="40">
        <v>120405</v>
      </c>
      <c r="I42" s="51" t="s">
        <v>137</v>
      </c>
      <c r="J42" s="52">
        <v>0.375</v>
      </c>
      <c r="K42" s="52">
        <v>0.58333333333333337</v>
      </c>
      <c r="L42" s="52" t="s">
        <v>24</v>
      </c>
      <c r="M42" s="15" t="s">
        <v>64</v>
      </c>
      <c r="N42" s="15"/>
    </row>
    <row r="43" spans="1:14" customFormat="1" ht="28.5" x14ac:dyDescent="0.2">
      <c r="A43" s="15">
        <v>39</v>
      </c>
      <c r="B43" s="15" t="s">
        <v>14</v>
      </c>
      <c r="C43" s="15" t="s">
        <v>15</v>
      </c>
      <c r="D43" s="15" t="s">
        <v>32</v>
      </c>
      <c r="E43" s="15" t="s">
        <v>36</v>
      </c>
      <c r="F43" s="15" t="s">
        <v>111</v>
      </c>
      <c r="G43" s="15" t="s">
        <v>229</v>
      </c>
      <c r="H43" s="40">
        <v>9002</v>
      </c>
      <c r="I43" s="51" t="s">
        <v>137</v>
      </c>
      <c r="J43" s="52">
        <v>0.375</v>
      </c>
      <c r="K43" s="52">
        <v>0.58333333333333337</v>
      </c>
      <c r="L43" s="52" t="s">
        <v>34</v>
      </c>
      <c r="M43" s="15" t="s">
        <v>177</v>
      </c>
      <c r="N43" s="15"/>
    </row>
    <row r="44" spans="1:14" customFormat="1" ht="28.5" x14ac:dyDescent="0.2">
      <c r="A44" s="15">
        <v>40</v>
      </c>
      <c r="B44" s="15" t="s">
        <v>14</v>
      </c>
      <c r="C44" s="15" t="s">
        <v>15</v>
      </c>
      <c r="D44" s="15" t="s">
        <v>161</v>
      </c>
      <c r="E44" s="15" t="s">
        <v>162</v>
      </c>
      <c r="F44" s="15" t="s">
        <v>163</v>
      </c>
      <c r="G44" s="15" t="s">
        <v>269</v>
      </c>
      <c r="H44" s="40">
        <v>9011</v>
      </c>
      <c r="I44" s="51" t="s">
        <v>137</v>
      </c>
      <c r="J44" s="52">
        <v>0.375</v>
      </c>
      <c r="K44" s="52">
        <v>0.58333333333333337</v>
      </c>
      <c r="L44" s="52" t="s">
        <v>16</v>
      </c>
      <c r="M44" s="15" t="s">
        <v>178</v>
      </c>
      <c r="N44" s="15"/>
    </row>
    <row r="45" spans="1:14" customFormat="1" ht="14.25" x14ac:dyDescent="0.2">
      <c r="A45" s="15">
        <v>41</v>
      </c>
      <c r="B45" s="15" t="s">
        <v>14</v>
      </c>
      <c r="C45" s="15" t="s">
        <v>15</v>
      </c>
      <c r="D45" s="15" t="s">
        <v>161</v>
      </c>
      <c r="E45" s="15" t="s">
        <v>165</v>
      </c>
      <c r="F45" s="15" t="s">
        <v>170</v>
      </c>
      <c r="G45" s="15" t="s">
        <v>199</v>
      </c>
      <c r="H45" s="40">
        <v>98106</v>
      </c>
      <c r="I45" s="51" t="s">
        <v>137</v>
      </c>
      <c r="J45" s="52">
        <v>0.375</v>
      </c>
      <c r="K45" s="52">
        <v>0.58333333333333337</v>
      </c>
      <c r="L45" s="52" t="s">
        <v>16</v>
      </c>
      <c r="M45" s="15" t="s">
        <v>52</v>
      </c>
      <c r="N45" s="15"/>
    </row>
    <row r="46" spans="1:14" customFormat="1" ht="14.25" x14ac:dyDescent="0.2">
      <c r="A46" s="15">
        <v>42</v>
      </c>
      <c r="B46" s="15" t="s">
        <v>14</v>
      </c>
      <c r="C46" s="15" t="s">
        <v>15</v>
      </c>
      <c r="D46" s="15" t="s">
        <v>161</v>
      </c>
      <c r="E46" s="15" t="s">
        <v>165</v>
      </c>
      <c r="F46" s="15" t="s">
        <v>166</v>
      </c>
      <c r="G46" s="15" t="s">
        <v>231</v>
      </c>
      <c r="H46" s="40">
        <v>98104</v>
      </c>
      <c r="I46" s="51" t="s">
        <v>137</v>
      </c>
      <c r="J46" s="52">
        <v>0.375</v>
      </c>
      <c r="K46" s="52">
        <v>0.58333333333333337</v>
      </c>
      <c r="L46" s="52" t="s">
        <v>16</v>
      </c>
      <c r="M46" s="15" t="s">
        <v>53</v>
      </c>
      <c r="N46" s="15"/>
    </row>
    <row r="47" spans="1:14" customFormat="1" ht="28.5" x14ac:dyDescent="0.2">
      <c r="A47" s="15">
        <v>43</v>
      </c>
      <c r="B47" s="15" t="s">
        <v>14</v>
      </c>
      <c r="C47" s="15" t="s">
        <v>15</v>
      </c>
      <c r="D47" s="15" t="s">
        <v>32</v>
      </c>
      <c r="E47" s="15" t="s">
        <v>54</v>
      </c>
      <c r="F47" s="15" t="s">
        <v>35</v>
      </c>
      <c r="G47" s="15" t="s">
        <v>232</v>
      </c>
      <c r="H47" s="40">
        <v>98105</v>
      </c>
      <c r="I47" s="51" t="s">
        <v>137</v>
      </c>
      <c r="J47" s="52">
        <v>0.375</v>
      </c>
      <c r="K47" s="52">
        <v>0.58333333333333337</v>
      </c>
      <c r="L47" s="52" t="s">
        <v>34</v>
      </c>
      <c r="M47" s="15" t="s">
        <v>55</v>
      </c>
      <c r="N47" s="15"/>
    </row>
    <row r="48" spans="1:14" customFormat="1" ht="28.5" x14ac:dyDescent="0.2">
      <c r="A48" s="15">
        <v>44</v>
      </c>
      <c r="B48" s="15" t="s">
        <v>14</v>
      </c>
      <c r="C48" s="15" t="s">
        <v>15</v>
      </c>
      <c r="D48" s="15" t="s">
        <v>32</v>
      </c>
      <c r="E48" s="15" t="s">
        <v>32</v>
      </c>
      <c r="F48" s="15" t="s">
        <v>33</v>
      </c>
      <c r="G48" s="15" t="s">
        <v>233</v>
      </c>
      <c r="H48" s="40">
        <v>17701</v>
      </c>
      <c r="I48" s="51" t="s">
        <v>137</v>
      </c>
      <c r="J48" s="52">
        <v>0.375</v>
      </c>
      <c r="K48" s="52">
        <v>0.58333333333333337</v>
      </c>
      <c r="L48" s="52" t="s">
        <v>34</v>
      </c>
      <c r="M48" s="15" t="s">
        <v>32</v>
      </c>
      <c r="N48" s="15"/>
    </row>
    <row r="49" spans="1:14" customFormat="1" ht="28.5" x14ac:dyDescent="0.2">
      <c r="A49" s="15">
        <v>45</v>
      </c>
      <c r="B49" s="15" t="s">
        <v>14</v>
      </c>
      <c r="C49" s="15" t="s">
        <v>15</v>
      </c>
      <c r="D49" s="15" t="s">
        <v>37</v>
      </c>
      <c r="E49" s="15" t="s">
        <v>40</v>
      </c>
      <c r="F49" s="15" t="s">
        <v>56</v>
      </c>
      <c r="G49" s="15" t="s">
        <v>234</v>
      </c>
      <c r="H49" s="40">
        <v>64503</v>
      </c>
      <c r="I49" s="51" t="s">
        <v>137</v>
      </c>
      <c r="J49" s="52">
        <v>0.375</v>
      </c>
      <c r="K49" s="52">
        <v>0.58333333333333337</v>
      </c>
      <c r="L49" s="52" t="s">
        <v>113</v>
      </c>
      <c r="M49" s="15" t="s">
        <v>58</v>
      </c>
      <c r="N49" s="15"/>
    </row>
    <row r="50" spans="1:14" customFormat="1" ht="42.75" x14ac:dyDescent="0.2">
      <c r="A50" s="15">
        <v>46</v>
      </c>
      <c r="B50" s="15" t="s">
        <v>14</v>
      </c>
      <c r="C50" s="15" t="s">
        <v>15</v>
      </c>
      <c r="D50" s="15" t="s">
        <v>37</v>
      </c>
      <c r="E50" s="15" t="s">
        <v>42</v>
      </c>
      <c r="F50" s="15" t="s">
        <v>43</v>
      </c>
      <c r="G50" s="15" t="s">
        <v>235</v>
      </c>
      <c r="H50" s="40">
        <v>7406</v>
      </c>
      <c r="I50" s="51" t="s">
        <v>137</v>
      </c>
      <c r="J50" s="52">
        <v>0.375</v>
      </c>
      <c r="K50" s="52">
        <v>0.58333333333333337</v>
      </c>
      <c r="L50" s="52" t="s">
        <v>113</v>
      </c>
      <c r="M50" s="15" t="s">
        <v>70</v>
      </c>
      <c r="N50" s="15"/>
    </row>
    <row r="51" spans="1:14" customFormat="1" ht="28.5" x14ac:dyDescent="0.2">
      <c r="A51" s="15">
        <v>47</v>
      </c>
      <c r="B51" s="15" t="s">
        <v>14</v>
      </c>
      <c r="C51" s="15" t="s">
        <v>15</v>
      </c>
      <c r="D51" s="15" t="s">
        <v>37</v>
      </c>
      <c r="E51" s="15" t="s">
        <v>189</v>
      </c>
      <c r="F51" s="15" t="s">
        <v>56</v>
      </c>
      <c r="G51" s="15" t="s">
        <v>210</v>
      </c>
      <c r="H51" s="40">
        <v>64507</v>
      </c>
      <c r="I51" s="51" t="s">
        <v>137</v>
      </c>
      <c r="J51" s="52">
        <v>0.375</v>
      </c>
      <c r="K51" s="52">
        <v>0.58333333333333337</v>
      </c>
      <c r="L51" s="52" t="s">
        <v>113</v>
      </c>
      <c r="M51" s="15" t="s">
        <v>61</v>
      </c>
      <c r="N51" s="15"/>
    </row>
    <row r="52" spans="1:14" customFormat="1" ht="42.75" x14ac:dyDescent="0.2">
      <c r="A52" s="15">
        <v>48</v>
      </c>
      <c r="B52" s="15" t="s">
        <v>14</v>
      </c>
      <c r="C52" s="15" t="s">
        <v>15</v>
      </c>
      <c r="D52" s="15" t="s">
        <v>37</v>
      </c>
      <c r="E52" s="15" t="s">
        <v>43</v>
      </c>
      <c r="F52" s="15" t="s">
        <v>43</v>
      </c>
      <c r="G52" s="15" t="s">
        <v>236</v>
      </c>
      <c r="H52" s="40">
        <v>7402</v>
      </c>
      <c r="I52" s="51" t="s">
        <v>137</v>
      </c>
      <c r="J52" s="52">
        <v>0.375</v>
      </c>
      <c r="K52" s="52">
        <v>0.58333333333333337</v>
      </c>
      <c r="L52" s="52" t="s">
        <v>113</v>
      </c>
      <c r="M52" s="15" t="s">
        <v>71</v>
      </c>
      <c r="N52" s="15"/>
    </row>
    <row r="53" spans="1:14" customFormat="1" ht="14.25" x14ac:dyDescent="0.2">
      <c r="A53" s="15">
        <v>49</v>
      </c>
      <c r="B53" s="15" t="s">
        <v>14</v>
      </c>
      <c r="C53" s="15" t="s">
        <v>15</v>
      </c>
      <c r="D53" s="15" t="s">
        <v>15</v>
      </c>
      <c r="E53" s="15" t="s">
        <v>18</v>
      </c>
      <c r="F53" s="15" t="s">
        <v>19</v>
      </c>
      <c r="G53" s="15" t="s">
        <v>237</v>
      </c>
      <c r="H53" s="41">
        <v>90014</v>
      </c>
      <c r="I53" s="51" t="s">
        <v>138</v>
      </c>
      <c r="J53" s="52">
        <v>0.375</v>
      </c>
      <c r="K53" s="52">
        <v>0.58333333333333337</v>
      </c>
      <c r="L53" s="52" t="s">
        <v>16</v>
      </c>
      <c r="M53" s="15" t="s">
        <v>97</v>
      </c>
      <c r="N53" s="15"/>
    </row>
    <row r="54" spans="1:14" customFormat="1" ht="14.25" x14ac:dyDescent="0.2">
      <c r="A54" s="15">
        <v>50</v>
      </c>
      <c r="B54" s="15" t="s">
        <v>14</v>
      </c>
      <c r="C54" s="15" t="s">
        <v>15</v>
      </c>
      <c r="D54" s="15" t="s">
        <v>15</v>
      </c>
      <c r="E54" s="15" t="s">
        <v>17</v>
      </c>
      <c r="F54" s="15" t="s">
        <v>17</v>
      </c>
      <c r="G54" s="15" t="s">
        <v>193</v>
      </c>
      <c r="H54" s="40">
        <v>2535</v>
      </c>
      <c r="I54" s="51" t="s">
        <v>138</v>
      </c>
      <c r="J54" s="52">
        <v>0.375</v>
      </c>
      <c r="K54" s="52">
        <v>0.58333333333333337</v>
      </c>
      <c r="L54" s="52" t="s">
        <v>16</v>
      </c>
      <c r="M54" s="15" t="s">
        <v>86</v>
      </c>
      <c r="N54" s="15"/>
    </row>
    <row r="55" spans="1:14" customFormat="1" ht="14.25" x14ac:dyDescent="0.2">
      <c r="A55" s="15">
        <v>51</v>
      </c>
      <c r="B55" s="15" t="s">
        <v>14</v>
      </c>
      <c r="C55" s="15" t="s">
        <v>15</v>
      </c>
      <c r="D55" s="15" t="s">
        <v>23</v>
      </c>
      <c r="E55" s="15" t="s">
        <v>23</v>
      </c>
      <c r="F55" s="15" t="s">
        <v>145</v>
      </c>
      <c r="G55" s="15" t="s">
        <v>238</v>
      </c>
      <c r="H55" s="40">
        <v>109111</v>
      </c>
      <c r="I55" s="51" t="s">
        <v>138</v>
      </c>
      <c r="J55" s="52">
        <v>0.375</v>
      </c>
      <c r="K55" s="52">
        <v>0.58333333333333337</v>
      </c>
      <c r="L55" s="52" t="s">
        <v>24</v>
      </c>
      <c r="M55" s="15" t="s">
        <v>48</v>
      </c>
      <c r="N55" s="15"/>
    </row>
    <row r="56" spans="1:14" customFormat="1" ht="14.25" x14ac:dyDescent="0.2">
      <c r="A56" s="15">
        <v>52</v>
      </c>
      <c r="B56" s="15" t="s">
        <v>14</v>
      </c>
      <c r="C56" s="15" t="s">
        <v>15</v>
      </c>
      <c r="D56" s="15" t="s">
        <v>23</v>
      </c>
      <c r="E56" s="15" t="s">
        <v>23</v>
      </c>
      <c r="F56" s="15" t="s">
        <v>26</v>
      </c>
      <c r="G56" s="15" t="s">
        <v>239</v>
      </c>
      <c r="H56" s="40">
        <v>109112</v>
      </c>
      <c r="I56" s="51" t="s">
        <v>138</v>
      </c>
      <c r="J56" s="52">
        <v>0.375</v>
      </c>
      <c r="K56" s="52">
        <v>0.58333333333333337</v>
      </c>
      <c r="L56" s="52" t="s">
        <v>24</v>
      </c>
      <c r="M56" s="15" t="s">
        <v>151</v>
      </c>
      <c r="N56" s="15"/>
    </row>
    <row r="57" spans="1:14" s="8" customFormat="1" ht="28.5" x14ac:dyDescent="0.25">
      <c r="A57" s="15">
        <v>53</v>
      </c>
      <c r="B57" s="15" t="s">
        <v>14</v>
      </c>
      <c r="C57" s="15" t="s">
        <v>15</v>
      </c>
      <c r="D57" s="15" t="s">
        <v>23</v>
      </c>
      <c r="E57" s="15" t="s">
        <v>25</v>
      </c>
      <c r="F57" s="15" t="s">
        <v>26</v>
      </c>
      <c r="G57" s="15" t="s">
        <v>25</v>
      </c>
      <c r="H57" s="40">
        <v>109106</v>
      </c>
      <c r="I57" s="51" t="s">
        <v>138</v>
      </c>
      <c r="J57" s="52">
        <v>0.375</v>
      </c>
      <c r="K57" s="52">
        <v>0.58333333333333337</v>
      </c>
      <c r="L57" s="52" t="s">
        <v>24</v>
      </c>
      <c r="M57" s="15" t="s">
        <v>96</v>
      </c>
      <c r="N57" s="15"/>
    </row>
    <row r="58" spans="1:14" customFormat="1" ht="14.25" x14ac:dyDescent="0.2">
      <c r="A58" s="15">
        <v>54</v>
      </c>
      <c r="B58" s="15" t="s">
        <v>14</v>
      </c>
      <c r="C58" s="15" t="s">
        <v>15</v>
      </c>
      <c r="D58" s="15" t="s">
        <v>23</v>
      </c>
      <c r="E58" s="15" t="s">
        <v>29</v>
      </c>
      <c r="F58" s="15" t="s">
        <v>49</v>
      </c>
      <c r="G58" s="15" t="s">
        <v>196</v>
      </c>
      <c r="H58" s="40">
        <v>120406</v>
      </c>
      <c r="I58" s="51" t="s">
        <v>138</v>
      </c>
      <c r="J58" s="52">
        <v>0.375</v>
      </c>
      <c r="K58" s="52">
        <v>0.58333333333333337</v>
      </c>
      <c r="L58" s="52" t="s">
        <v>24</v>
      </c>
      <c r="M58" s="15" t="s">
        <v>147</v>
      </c>
      <c r="N58" s="15"/>
    </row>
    <row r="59" spans="1:14" customFormat="1" ht="14.25" x14ac:dyDescent="0.2">
      <c r="A59" s="15">
        <v>55</v>
      </c>
      <c r="B59" s="15" t="s">
        <v>14</v>
      </c>
      <c r="C59" s="15" t="s">
        <v>15</v>
      </c>
      <c r="D59" s="15" t="s">
        <v>23</v>
      </c>
      <c r="E59" s="15" t="s">
        <v>152</v>
      </c>
      <c r="F59" s="15" t="s">
        <v>49</v>
      </c>
      <c r="G59" s="15" t="s">
        <v>240</v>
      </c>
      <c r="H59" s="40">
        <v>120402</v>
      </c>
      <c r="I59" s="51" t="s">
        <v>138</v>
      </c>
      <c r="J59" s="52">
        <v>0.375</v>
      </c>
      <c r="K59" s="52">
        <v>0.58333333333333337</v>
      </c>
      <c r="L59" s="52" t="s">
        <v>24</v>
      </c>
      <c r="M59" s="15" t="s">
        <v>65</v>
      </c>
      <c r="N59" s="15"/>
    </row>
    <row r="60" spans="1:14" customFormat="1" ht="28.5" x14ac:dyDescent="0.2">
      <c r="A60" s="15">
        <v>56</v>
      </c>
      <c r="B60" s="15" t="s">
        <v>14</v>
      </c>
      <c r="C60" s="15" t="s">
        <v>15</v>
      </c>
      <c r="D60" s="15" t="s">
        <v>161</v>
      </c>
      <c r="E60" s="15" t="s">
        <v>162</v>
      </c>
      <c r="F60" s="15" t="s">
        <v>163</v>
      </c>
      <c r="G60" s="15" t="s">
        <v>198</v>
      </c>
      <c r="H60" s="40">
        <v>9007</v>
      </c>
      <c r="I60" s="51" t="s">
        <v>138</v>
      </c>
      <c r="J60" s="52">
        <v>0.375</v>
      </c>
      <c r="K60" s="52">
        <v>0.58333333333333337</v>
      </c>
      <c r="L60" s="52" t="s">
        <v>16</v>
      </c>
      <c r="M60" s="15" t="s">
        <v>164</v>
      </c>
      <c r="N60" s="15"/>
    </row>
    <row r="61" spans="1:14" customFormat="1" ht="14.25" x14ac:dyDescent="0.2">
      <c r="A61" s="15">
        <v>57</v>
      </c>
      <c r="B61" s="15" t="s">
        <v>14</v>
      </c>
      <c r="C61" s="15" t="s">
        <v>15</v>
      </c>
      <c r="D61" s="15" t="s">
        <v>161</v>
      </c>
      <c r="E61" s="15" t="s">
        <v>165</v>
      </c>
      <c r="F61" s="15" t="s">
        <v>170</v>
      </c>
      <c r="G61" s="15" t="s">
        <v>241</v>
      </c>
      <c r="H61" s="40">
        <v>9004</v>
      </c>
      <c r="I61" s="51" t="s">
        <v>138</v>
      </c>
      <c r="J61" s="52">
        <v>0.375</v>
      </c>
      <c r="K61" s="52">
        <v>0.58333333333333337</v>
      </c>
      <c r="L61" s="52" t="s">
        <v>16</v>
      </c>
      <c r="M61" s="15" t="s">
        <v>66</v>
      </c>
      <c r="N61" s="15"/>
    </row>
    <row r="62" spans="1:14" customFormat="1" ht="14.25" x14ac:dyDescent="0.2">
      <c r="A62" s="15">
        <v>58</v>
      </c>
      <c r="B62" s="15" t="s">
        <v>14</v>
      </c>
      <c r="C62" s="15" t="s">
        <v>15</v>
      </c>
      <c r="D62" s="15" t="s">
        <v>161</v>
      </c>
      <c r="E62" s="15" t="s">
        <v>172</v>
      </c>
      <c r="F62" s="15" t="s">
        <v>173</v>
      </c>
      <c r="G62" s="15" t="s">
        <v>242</v>
      </c>
      <c r="H62" s="40">
        <v>17720</v>
      </c>
      <c r="I62" s="51" t="s">
        <v>138</v>
      </c>
      <c r="J62" s="52">
        <v>0.375</v>
      </c>
      <c r="K62" s="52">
        <v>0.58333333333333337</v>
      </c>
      <c r="L62" s="52" t="s">
        <v>174</v>
      </c>
      <c r="M62" s="15" t="s">
        <v>179</v>
      </c>
      <c r="N62" s="15"/>
    </row>
    <row r="63" spans="1:14" customFormat="1" ht="28.5" x14ac:dyDescent="0.2">
      <c r="A63" s="15">
        <v>59</v>
      </c>
      <c r="B63" s="15" t="s">
        <v>14</v>
      </c>
      <c r="C63" s="15" t="s">
        <v>15</v>
      </c>
      <c r="D63" s="15" t="s">
        <v>32</v>
      </c>
      <c r="E63" s="17" t="s">
        <v>32</v>
      </c>
      <c r="F63" s="17" t="s">
        <v>33</v>
      </c>
      <c r="G63" s="17" t="s">
        <v>243</v>
      </c>
      <c r="H63" s="45">
        <v>17716</v>
      </c>
      <c r="I63" s="51" t="s">
        <v>138</v>
      </c>
      <c r="J63" s="52">
        <v>0.375</v>
      </c>
      <c r="K63" s="52">
        <v>0.58333333333333337</v>
      </c>
      <c r="L63" s="52" t="s">
        <v>34</v>
      </c>
      <c r="M63" s="17" t="s">
        <v>32</v>
      </c>
      <c r="N63" s="17"/>
    </row>
    <row r="64" spans="1:14" customFormat="1" ht="42.75" x14ac:dyDescent="0.2">
      <c r="A64" s="15">
        <v>60</v>
      </c>
      <c r="B64" s="15" t="s">
        <v>14</v>
      </c>
      <c r="C64" s="15" t="s">
        <v>15</v>
      </c>
      <c r="D64" s="15" t="s">
        <v>37</v>
      </c>
      <c r="E64" s="15" t="s">
        <v>37</v>
      </c>
      <c r="F64" s="15" t="s">
        <v>38</v>
      </c>
      <c r="G64" s="15" t="s">
        <v>206</v>
      </c>
      <c r="H64" s="40">
        <v>4904</v>
      </c>
      <c r="I64" s="51" t="s">
        <v>138</v>
      </c>
      <c r="J64" s="52">
        <v>0.375</v>
      </c>
      <c r="K64" s="52">
        <v>0.58333333333333337</v>
      </c>
      <c r="L64" s="52" t="s">
        <v>92</v>
      </c>
      <c r="M64" s="15" t="s">
        <v>68</v>
      </c>
      <c r="N64" s="15"/>
    </row>
    <row r="65" spans="1:14" customFormat="1" ht="14.25" x14ac:dyDescent="0.2">
      <c r="A65" s="15">
        <v>61</v>
      </c>
      <c r="B65" s="15" t="s">
        <v>14</v>
      </c>
      <c r="C65" s="15" t="s">
        <v>15</v>
      </c>
      <c r="D65" s="15" t="s">
        <v>37</v>
      </c>
      <c r="E65" s="15" t="s">
        <v>37</v>
      </c>
      <c r="F65" s="15" t="s">
        <v>38</v>
      </c>
      <c r="G65" s="15" t="s">
        <v>202</v>
      </c>
      <c r="H65" s="40">
        <v>4914</v>
      </c>
      <c r="I65" s="51" t="s">
        <v>138</v>
      </c>
      <c r="J65" s="52">
        <v>0.375</v>
      </c>
      <c r="K65" s="52">
        <v>0.58333333333333337</v>
      </c>
      <c r="L65" s="52" t="s">
        <v>92</v>
      </c>
      <c r="M65" s="15" t="s">
        <v>112</v>
      </c>
      <c r="N65" s="15"/>
    </row>
    <row r="66" spans="1:14" customFormat="1" ht="42.75" x14ac:dyDescent="0.2">
      <c r="A66" s="15">
        <v>62</v>
      </c>
      <c r="B66" s="15" t="s">
        <v>14</v>
      </c>
      <c r="C66" s="15" t="s">
        <v>15</v>
      </c>
      <c r="D66" s="15" t="s">
        <v>37</v>
      </c>
      <c r="E66" s="15" t="s">
        <v>37</v>
      </c>
      <c r="F66" s="15" t="s">
        <v>38</v>
      </c>
      <c r="G66" s="15" t="s">
        <v>205</v>
      </c>
      <c r="H66" s="40">
        <v>4915</v>
      </c>
      <c r="I66" s="51" t="s">
        <v>138</v>
      </c>
      <c r="J66" s="52">
        <v>0.375</v>
      </c>
      <c r="K66" s="52">
        <v>0.58333333333333337</v>
      </c>
      <c r="L66" s="52" t="s">
        <v>113</v>
      </c>
      <c r="M66" s="15" t="s">
        <v>88</v>
      </c>
      <c r="N66" s="15"/>
    </row>
    <row r="67" spans="1:14" customFormat="1" ht="42.75" x14ac:dyDescent="0.2">
      <c r="A67" s="15">
        <v>63</v>
      </c>
      <c r="B67" s="15" t="s">
        <v>14</v>
      </c>
      <c r="C67" s="15" t="s">
        <v>15</v>
      </c>
      <c r="D67" s="15" t="s">
        <v>37</v>
      </c>
      <c r="E67" s="15" t="s">
        <v>37</v>
      </c>
      <c r="F67" s="15" t="s">
        <v>38</v>
      </c>
      <c r="G67" s="15" t="s">
        <v>267</v>
      </c>
      <c r="H67" s="40">
        <v>4918</v>
      </c>
      <c r="I67" s="51" t="s">
        <v>138</v>
      </c>
      <c r="J67" s="52">
        <v>0.375</v>
      </c>
      <c r="K67" s="52">
        <v>0.58333333333333337</v>
      </c>
      <c r="L67" s="52" t="s">
        <v>92</v>
      </c>
      <c r="M67" s="15" t="s">
        <v>39</v>
      </c>
      <c r="N67" s="15"/>
    </row>
    <row r="68" spans="1:14" customFormat="1" ht="14.25" x14ac:dyDescent="0.2">
      <c r="A68" s="15">
        <v>64</v>
      </c>
      <c r="B68" s="15" t="s">
        <v>14</v>
      </c>
      <c r="C68" s="15" t="s">
        <v>15</v>
      </c>
      <c r="D68" s="15" t="s">
        <v>37</v>
      </c>
      <c r="E68" s="15" t="s">
        <v>40</v>
      </c>
      <c r="F68" s="15" t="s">
        <v>32</v>
      </c>
      <c r="G68" s="15" t="s">
        <v>244</v>
      </c>
      <c r="H68" s="40">
        <v>17723</v>
      </c>
      <c r="I68" s="51" t="s">
        <v>138</v>
      </c>
      <c r="J68" s="52">
        <v>0.375</v>
      </c>
      <c r="K68" s="52">
        <v>0.58333333333333337</v>
      </c>
      <c r="L68" s="52" t="s">
        <v>24</v>
      </c>
      <c r="M68" s="15" t="s">
        <v>100</v>
      </c>
      <c r="N68" s="15"/>
    </row>
    <row r="69" spans="1:14" customFormat="1" ht="28.5" x14ac:dyDescent="0.2">
      <c r="A69" s="15">
        <v>65</v>
      </c>
      <c r="B69" s="15" t="s">
        <v>14</v>
      </c>
      <c r="C69" s="15" t="s">
        <v>15</v>
      </c>
      <c r="D69" s="15" t="s">
        <v>37</v>
      </c>
      <c r="E69" s="15" t="s">
        <v>42</v>
      </c>
      <c r="F69" s="15" t="s">
        <v>43</v>
      </c>
      <c r="G69" s="15" t="s">
        <v>245</v>
      </c>
      <c r="H69" s="40">
        <v>7403</v>
      </c>
      <c r="I69" s="51" t="s">
        <v>138</v>
      </c>
      <c r="J69" s="52">
        <v>0.375</v>
      </c>
      <c r="K69" s="52">
        <v>0.58333333333333337</v>
      </c>
      <c r="L69" s="52" t="s">
        <v>113</v>
      </c>
      <c r="M69" s="15" t="s">
        <v>59</v>
      </c>
      <c r="N69" s="15"/>
    </row>
    <row r="70" spans="1:14" customFormat="1" ht="42.75" x14ac:dyDescent="0.2">
      <c r="A70" s="15">
        <v>66</v>
      </c>
      <c r="B70" s="15" t="s">
        <v>14</v>
      </c>
      <c r="C70" s="15" t="s">
        <v>15</v>
      </c>
      <c r="D70" s="15" t="s">
        <v>37</v>
      </c>
      <c r="E70" s="15" t="s">
        <v>43</v>
      </c>
      <c r="F70" s="15" t="s">
        <v>43</v>
      </c>
      <c r="G70" s="15" t="s">
        <v>209</v>
      </c>
      <c r="H70" s="40">
        <v>7408</v>
      </c>
      <c r="I70" s="51" t="s">
        <v>138</v>
      </c>
      <c r="J70" s="52">
        <v>0.375</v>
      </c>
      <c r="K70" s="52">
        <v>0.58333333333333337</v>
      </c>
      <c r="L70" s="52" t="s">
        <v>113</v>
      </c>
      <c r="M70" s="15" t="s">
        <v>60</v>
      </c>
      <c r="N70" s="15"/>
    </row>
    <row r="71" spans="1:14" customFormat="1" ht="28.5" x14ac:dyDescent="0.2">
      <c r="A71" s="15">
        <v>67</v>
      </c>
      <c r="B71" s="15" t="s">
        <v>14</v>
      </c>
      <c r="C71" s="15" t="s">
        <v>15</v>
      </c>
      <c r="D71" s="15" t="s">
        <v>37</v>
      </c>
      <c r="E71" s="15" t="s">
        <v>189</v>
      </c>
      <c r="F71" s="15" t="s">
        <v>72</v>
      </c>
      <c r="G71" s="15" t="s">
        <v>225</v>
      </c>
      <c r="H71" s="40">
        <v>96810</v>
      </c>
      <c r="I71" s="51" t="s">
        <v>138</v>
      </c>
      <c r="J71" s="52">
        <v>0.375</v>
      </c>
      <c r="K71" s="52">
        <v>0.58333333333333337</v>
      </c>
      <c r="L71" s="52" t="s">
        <v>113</v>
      </c>
      <c r="M71" s="15" t="s">
        <v>90</v>
      </c>
      <c r="N71" s="15"/>
    </row>
    <row r="72" spans="1:14" customFormat="1" ht="57" x14ac:dyDescent="0.2">
      <c r="A72" s="15">
        <v>68</v>
      </c>
      <c r="B72" s="15" t="s">
        <v>14</v>
      </c>
      <c r="C72" s="15" t="s">
        <v>15</v>
      </c>
      <c r="D72" s="15" t="s">
        <v>15</v>
      </c>
      <c r="E72" s="15" t="s">
        <v>18</v>
      </c>
      <c r="F72" s="15" t="s">
        <v>19</v>
      </c>
      <c r="G72" s="54" t="s">
        <v>195</v>
      </c>
      <c r="H72" s="48">
        <v>90008</v>
      </c>
      <c r="I72" s="51" t="s">
        <v>139</v>
      </c>
      <c r="J72" s="52">
        <v>0.375</v>
      </c>
      <c r="K72" s="52">
        <v>0.58333333333333337</v>
      </c>
      <c r="L72" s="52" t="s">
        <v>16</v>
      </c>
      <c r="M72" s="15" t="s">
        <v>132</v>
      </c>
      <c r="N72" s="15"/>
    </row>
    <row r="73" spans="1:14" customFormat="1" ht="28.5" x14ac:dyDescent="0.2">
      <c r="A73" s="15">
        <v>69</v>
      </c>
      <c r="B73" s="15" t="s">
        <v>14</v>
      </c>
      <c r="C73" s="15" t="s">
        <v>15</v>
      </c>
      <c r="D73" s="15" t="s">
        <v>23</v>
      </c>
      <c r="E73" s="15" t="s">
        <v>23</v>
      </c>
      <c r="F73" s="15" t="s">
        <v>145</v>
      </c>
      <c r="G73" s="15" t="s">
        <v>246</v>
      </c>
      <c r="H73" s="40">
        <v>1017</v>
      </c>
      <c r="I73" s="51" t="s">
        <v>139</v>
      </c>
      <c r="J73" s="52">
        <v>0.375</v>
      </c>
      <c r="K73" s="52">
        <v>0.58333333333333337</v>
      </c>
      <c r="L73" s="52" t="s">
        <v>24</v>
      </c>
      <c r="M73" s="15" t="s">
        <v>76</v>
      </c>
      <c r="N73" s="15"/>
    </row>
    <row r="74" spans="1:14" customFormat="1" ht="14.25" x14ac:dyDescent="0.2">
      <c r="A74" s="15">
        <v>70</v>
      </c>
      <c r="B74" s="15" t="s">
        <v>14</v>
      </c>
      <c r="C74" s="15" t="s">
        <v>15</v>
      </c>
      <c r="D74" s="15" t="s">
        <v>23</v>
      </c>
      <c r="E74" s="15" t="s">
        <v>23</v>
      </c>
      <c r="F74" s="15" t="s">
        <v>145</v>
      </c>
      <c r="G74" s="15" t="s">
        <v>247</v>
      </c>
      <c r="H74" s="40">
        <v>1027</v>
      </c>
      <c r="I74" s="51" t="s">
        <v>139</v>
      </c>
      <c r="J74" s="52">
        <v>0.375</v>
      </c>
      <c r="K74" s="52">
        <v>0.58333333333333337</v>
      </c>
      <c r="L74" s="52" t="s">
        <v>24</v>
      </c>
      <c r="M74" s="15" t="s">
        <v>106</v>
      </c>
      <c r="N74" s="15"/>
    </row>
    <row r="75" spans="1:14" customFormat="1" ht="28.5" x14ac:dyDescent="0.2">
      <c r="A75" s="15">
        <v>71</v>
      </c>
      <c r="B75" s="15" t="s">
        <v>14</v>
      </c>
      <c r="C75" s="15" t="s">
        <v>15</v>
      </c>
      <c r="D75" s="15" t="s">
        <v>23</v>
      </c>
      <c r="E75" s="15" t="s">
        <v>23</v>
      </c>
      <c r="F75" s="15" t="s">
        <v>145</v>
      </c>
      <c r="G75" s="15" t="s">
        <v>62</v>
      </c>
      <c r="H75" s="40">
        <v>1026</v>
      </c>
      <c r="I75" s="51" t="s">
        <v>139</v>
      </c>
      <c r="J75" s="52">
        <v>0.375</v>
      </c>
      <c r="K75" s="52">
        <v>0.58333333333333337</v>
      </c>
      <c r="L75" s="52" t="s">
        <v>24</v>
      </c>
      <c r="M75" s="15" t="s">
        <v>153</v>
      </c>
      <c r="N75" s="15"/>
    </row>
    <row r="76" spans="1:14" customFormat="1" ht="28.5" x14ac:dyDescent="0.2">
      <c r="A76" s="15">
        <v>72</v>
      </c>
      <c r="B76" s="15" t="s">
        <v>14</v>
      </c>
      <c r="C76" s="15" t="s">
        <v>15</v>
      </c>
      <c r="D76" s="15" t="s">
        <v>23</v>
      </c>
      <c r="E76" s="15" t="s">
        <v>25</v>
      </c>
      <c r="F76" s="15" t="s">
        <v>26</v>
      </c>
      <c r="G76" s="15" t="s">
        <v>27</v>
      </c>
      <c r="H76" s="40">
        <v>109108</v>
      </c>
      <c r="I76" s="51" t="s">
        <v>139</v>
      </c>
      <c r="J76" s="52">
        <v>0.375</v>
      </c>
      <c r="K76" s="52">
        <v>0.58333333333333337</v>
      </c>
      <c r="L76" s="52" t="s">
        <v>24</v>
      </c>
      <c r="M76" s="15" t="s">
        <v>28</v>
      </c>
      <c r="N76" s="15"/>
    </row>
    <row r="77" spans="1:14" customFormat="1" ht="14.25" x14ac:dyDescent="0.2">
      <c r="A77" s="15">
        <v>73</v>
      </c>
      <c r="B77" s="15" t="s">
        <v>14</v>
      </c>
      <c r="C77" s="15" t="s">
        <v>15</v>
      </c>
      <c r="D77" s="15" t="s">
        <v>23</v>
      </c>
      <c r="E77" s="15" t="s">
        <v>29</v>
      </c>
      <c r="F77" s="15" t="s">
        <v>49</v>
      </c>
      <c r="G77" s="15" t="s">
        <v>78</v>
      </c>
      <c r="H77" s="40">
        <v>120407</v>
      </c>
      <c r="I77" s="51" t="s">
        <v>139</v>
      </c>
      <c r="J77" s="52">
        <v>0.375</v>
      </c>
      <c r="K77" s="52">
        <v>0.58333333333333337</v>
      </c>
      <c r="L77" s="52" t="s">
        <v>24</v>
      </c>
      <c r="M77" s="15" t="s">
        <v>79</v>
      </c>
      <c r="N77" s="15"/>
    </row>
    <row r="78" spans="1:14" customFormat="1" ht="14.25" x14ac:dyDescent="0.2">
      <c r="A78" s="15">
        <v>74</v>
      </c>
      <c r="B78" s="15" t="s">
        <v>14</v>
      </c>
      <c r="C78" s="15" t="s">
        <v>15</v>
      </c>
      <c r="D78" s="15" t="s">
        <v>23</v>
      </c>
      <c r="E78" s="15" t="s">
        <v>152</v>
      </c>
      <c r="F78" s="15" t="s">
        <v>49</v>
      </c>
      <c r="G78" s="15" t="s">
        <v>80</v>
      </c>
      <c r="H78" s="40">
        <v>120401</v>
      </c>
      <c r="I78" s="51" t="s">
        <v>139</v>
      </c>
      <c r="J78" s="52">
        <v>0.375</v>
      </c>
      <c r="K78" s="52">
        <v>0.58333333333333337</v>
      </c>
      <c r="L78" s="52" t="s">
        <v>24</v>
      </c>
      <c r="M78" s="15" t="s">
        <v>154</v>
      </c>
      <c r="N78" s="15"/>
    </row>
    <row r="79" spans="1:14" customFormat="1" ht="28.5" x14ac:dyDescent="0.2">
      <c r="A79" s="15">
        <v>75</v>
      </c>
      <c r="B79" s="15" t="s">
        <v>14</v>
      </c>
      <c r="C79" s="15" t="s">
        <v>15</v>
      </c>
      <c r="D79" s="15" t="s">
        <v>32</v>
      </c>
      <c r="E79" s="15" t="s">
        <v>36</v>
      </c>
      <c r="F79" s="15" t="s">
        <v>111</v>
      </c>
      <c r="G79" s="15" t="s">
        <v>203</v>
      </c>
      <c r="H79" s="41">
        <v>9010</v>
      </c>
      <c r="I79" s="51" t="s">
        <v>139</v>
      </c>
      <c r="J79" s="52">
        <v>0.375</v>
      </c>
      <c r="K79" s="52">
        <v>0.58333333333333337</v>
      </c>
      <c r="L79" s="52" t="s">
        <v>34</v>
      </c>
      <c r="M79" s="15" t="s">
        <v>160</v>
      </c>
      <c r="N79" s="15"/>
    </row>
    <row r="80" spans="1:14" customFormat="1" ht="28.5" x14ac:dyDescent="0.2">
      <c r="A80" s="15">
        <v>76</v>
      </c>
      <c r="B80" s="15" t="s">
        <v>14</v>
      </c>
      <c r="C80" s="15" t="s">
        <v>15</v>
      </c>
      <c r="D80" s="15" t="s">
        <v>161</v>
      </c>
      <c r="E80" s="15" t="s">
        <v>162</v>
      </c>
      <c r="F80" s="15" t="s">
        <v>163</v>
      </c>
      <c r="G80" s="15" t="s">
        <v>216</v>
      </c>
      <c r="H80" s="41">
        <v>9006</v>
      </c>
      <c r="I80" s="51" t="s">
        <v>139</v>
      </c>
      <c r="J80" s="52">
        <v>0.375</v>
      </c>
      <c r="K80" s="52">
        <v>0.58333333333333337</v>
      </c>
      <c r="L80" s="52" t="s">
        <v>16</v>
      </c>
      <c r="M80" s="15" t="s">
        <v>169</v>
      </c>
      <c r="N80" s="15"/>
    </row>
    <row r="81" spans="1:14" customFormat="1" ht="14.25" x14ac:dyDescent="0.2">
      <c r="A81" s="15">
        <v>77</v>
      </c>
      <c r="B81" s="15" t="s">
        <v>14</v>
      </c>
      <c r="C81" s="15" t="s">
        <v>15</v>
      </c>
      <c r="D81" s="15" t="s">
        <v>161</v>
      </c>
      <c r="E81" s="15" t="s">
        <v>165</v>
      </c>
      <c r="F81" s="15" t="s">
        <v>166</v>
      </c>
      <c r="G81" s="15" t="s">
        <v>199</v>
      </c>
      <c r="H81" s="40">
        <v>98106</v>
      </c>
      <c r="I81" s="51" t="s">
        <v>139</v>
      </c>
      <c r="J81" s="52">
        <v>0.375</v>
      </c>
      <c r="K81" s="52">
        <v>0.58333333333333337</v>
      </c>
      <c r="L81" s="52" t="s">
        <v>16</v>
      </c>
      <c r="M81" s="15" t="s">
        <v>52</v>
      </c>
      <c r="N81" s="15"/>
    </row>
    <row r="82" spans="1:14" customFormat="1" ht="28.5" x14ac:dyDescent="0.2">
      <c r="A82" s="15">
        <v>78</v>
      </c>
      <c r="B82" s="15" t="s">
        <v>14</v>
      </c>
      <c r="C82" s="15" t="s">
        <v>15</v>
      </c>
      <c r="D82" s="15" t="s">
        <v>32</v>
      </c>
      <c r="E82" s="15" t="s">
        <v>54</v>
      </c>
      <c r="F82" s="15" t="s">
        <v>35</v>
      </c>
      <c r="G82" s="15" t="s">
        <v>219</v>
      </c>
      <c r="H82" s="41">
        <v>98103</v>
      </c>
      <c r="I82" s="51" t="s">
        <v>139</v>
      </c>
      <c r="J82" s="52">
        <v>0.375</v>
      </c>
      <c r="K82" s="52">
        <v>0.58333333333333337</v>
      </c>
      <c r="L82" s="52" t="s">
        <v>34</v>
      </c>
      <c r="M82" s="15" t="s">
        <v>67</v>
      </c>
      <c r="N82" s="15"/>
    </row>
    <row r="83" spans="1:14" customFormat="1" ht="28.5" x14ac:dyDescent="0.2">
      <c r="A83" s="15">
        <v>79</v>
      </c>
      <c r="B83" s="15" t="s">
        <v>14</v>
      </c>
      <c r="C83" s="15" t="s">
        <v>15</v>
      </c>
      <c r="D83" s="15" t="s">
        <v>32</v>
      </c>
      <c r="E83" s="15" t="s">
        <v>32</v>
      </c>
      <c r="F83" s="15" t="s">
        <v>83</v>
      </c>
      <c r="G83" s="15" t="s">
        <v>248</v>
      </c>
      <c r="H83" s="46">
        <v>110901</v>
      </c>
      <c r="I83" s="51" t="s">
        <v>139</v>
      </c>
      <c r="J83" s="52">
        <v>0.375</v>
      </c>
      <c r="K83" s="52">
        <v>0.58333333333333337</v>
      </c>
      <c r="L83" s="52" t="s">
        <v>34</v>
      </c>
      <c r="M83" s="15" t="s">
        <v>84</v>
      </c>
      <c r="N83" s="15"/>
    </row>
    <row r="84" spans="1:14" customFormat="1" ht="28.5" x14ac:dyDescent="0.2">
      <c r="A84" s="15">
        <v>80</v>
      </c>
      <c r="B84" s="15" t="s">
        <v>14</v>
      </c>
      <c r="C84" s="15" t="s">
        <v>15</v>
      </c>
      <c r="D84" s="15" t="s">
        <v>32</v>
      </c>
      <c r="E84" s="15" t="s">
        <v>32</v>
      </c>
      <c r="F84" s="15" t="s">
        <v>83</v>
      </c>
      <c r="G84" s="15" t="s">
        <v>264</v>
      </c>
      <c r="H84" s="40" t="s">
        <v>265</v>
      </c>
      <c r="I84" s="51" t="s">
        <v>139</v>
      </c>
      <c r="J84" s="52">
        <v>0.375</v>
      </c>
      <c r="K84" s="52">
        <v>0.58333333333333337</v>
      </c>
      <c r="L84" s="52" t="s">
        <v>34</v>
      </c>
      <c r="M84" s="15" t="s">
        <v>167</v>
      </c>
      <c r="N84" s="15"/>
    </row>
    <row r="85" spans="1:14" customFormat="1" ht="28.5" x14ac:dyDescent="0.2">
      <c r="A85" s="15">
        <v>81</v>
      </c>
      <c r="B85" s="15" t="s">
        <v>14</v>
      </c>
      <c r="C85" s="15" t="s">
        <v>15</v>
      </c>
      <c r="D85" s="15" t="s">
        <v>37</v>
      </c>
      <c r="E85" s="15" t="s">
        <v>40</v>
      </c>
      <c r="F85" s="15" t="s">
        <v>32</v>
      </c>
      <c r="G85" s="15" t="s">
        <v>249</v>
      </c>
      <c r="H85" s="40">
        <v>17727</v>
      </c>
      <c r="I85" s="51" t="s">
        <v>139</v>
      </c>
      <c r="J85" s="52">
        <v>0.375</v>
      </c>
      <c r="K85" s="52">
        <v>0.58333333333333337</v>
      </c>
      <c r="L85" s="52" t="s">
        <v>113</v>
      </c>
      <c r="M85" s="15" t="s">
        <v>41</v>
      </c>
      <c r="N85" s="15"/>
    </row>
    <row r="86" spans="1:14" customFormat="1" ht="28.5" x14ac:dyDescent="0.2">
      <c r="A86" s="15">
        <v>82</v>
      </c>
      <c r="B86" s="15" t="s">
        <v>14</v>
      </c>
      <c r="C86" s="15" t="s">
        <v>15</v>
      </c>
      <c r="D86" s="15" t="s">
        <v>37</v>
      </c>
      <c r="E86" s="15" t="s">
        <v>42</v>
      </c>
      <c r="F86" s="15" t="s">
        <v>43</v>
      </c>
      <c r="G86" s="15" t="s">
        <v>208</v>
      </c>
      <c r="H86" s="40">
        <v>7410</v>
      </c>
      <c r="I86" s="51" t="s">
        <v>139</v>
      </c>
      <c r="J86" s="52">
        <v>0.375</v>
      </c>
      <c r="K86" s="52">
        <v>0.58333333333333337</v>
      </c>
      <c r="L86" s="52" t="s">
        <v>113</v>
      </c>
      <c r="M86" s="15" t="s">
        <v>44</v>
      </c>
      <c r="N86" s="15"/>
    </row>
    <row r="87" spans="1:14" customFormat="1" ht="28.5" x14ac:dyDescent="0.2">
      <c r="A87" s="15">
        <v>83</v>
      </c>
      <c r="B87" s="15" t="s">
        <v>14</v>
      </c>
      <c r="C87" s="15" t="s">
        <v>15</v>
      </c>
      <c r="D87" s="15" t="s">
        <v>37</v>
      </c>
      <c r="E87" s="15" t="s">
        <v>43</v>
      </c>
      <c r="F87" s="15" t="s">
        <v>45</v>
      </c>
      <c r="G87" s="15" t="s">
        <v>224</v>
      </c>
      <c r="H87" s="40">
        <v>79106</v>
      </c>
      <c r="I87" s="51" t="s">
        <v>139</v>
      </c>
      <c r="J87" s="52">
        <v>0.375</v>
      </c>
      <c r="K87" s="52">
        <v>0.58333333333333337</v>
      </c>
      <c r="L87" s="52" t="s">
        <v>113</v>
      </c>
      <c r="M87" s="15" t="s">
        <v>46</v>
      </c>
      <c r="N87" s="15"/>
    </row>
    <row r="88" spans="1:14" customFormat="1" ht="28.5" x14ac:dyDescent="0.2">
      <c r="A88" s="15">
        <v>84</v>
      </c>
      <c r="B88" s="15" t="s">
        <v>14</v>
      </c>
      <c r="C88" s="15" t="s">
        <v>15</v>
      </c>
      <c r="D88" s="15" t="s">
        <v>37</v>
      </c>
      <c r="E88" s="15" t="s">
        <v>189</v>
      </c>
      <c r="F88" s="15" t="s">
        <v>43</v>
      </c>
      <c r="G88" s="15" t="s">
        <v>250</v>
      </c>
      <c r="H88" s="40">
        <v>7404</v>
      </c>
      <c r="I88" s="51" t="s">
        <v>139</v>
      </c>
      <c r="J88" s="52">
        <v>0.375</v>
      </c>
      <c r="K88" s="52">
        <v>0.58333333333333337</v>
      </c>
      <c r="L88" s="52" t="s">
        <v>113</v>
      </c>
      <c r="M88" s="15" t="s">
        <v>47</v>
      </c>
      <c r="N88" s="15"/>
    </row>
    <row r="89" spans="1:14" customFormat="1" ht="14.25" x14ac:dyDescent="0.2">
      <c r="A89" s="15">
        <v>85</v>
      </c>
      <c r="B89" s="15" t="s">
        <v>14</v>
      </c>
      <c r="C89" s="15" t="s">
        <v>15</v>
      </c>
      <c r="D89" s="15" t="s">
        <v>15</v>
      </c>
      <c r="E89" s="15" t="s">
        <v>18</v>
      </c>
      <c r="F89" s="15" t="s">
        <v>19</v>
      </c>
      <c r="G89" s="15" t="s">
        <v>270</v>
      </c>
      <c r="H89" s="40">
        <v>90015</v>
      </c>
      <c r="I89" s="51" t="s">
        <v>140</v>
      </c>
      <c r="J89" s="52">
        <v>0.375</v>
      </c>
      <c r="K89" s="52">
        <v>0.58333333333333337</v>
      </c>
      <c r="L89" s="52" t="s">
        <v>16</v>
      </c>
      <c r="M89" s="15" t="s">
        <v>97</v>
      </c>
      <c r="N89" s="15"/>
    </row>
    <row r="90" spans="1:14" customFormat="1" ht="28.5" x14ac:dyDescent="0.2">
      <c r="A90" s="15">
        <v>86</v>
      </c>
      <c r="B90" s="15" t="s">
        <v>14</v>
      </c>
      <c r="C90" s="15" t="s">
        <v>15</v>
      </c>
      <c r="D90" s="15" t="s">
        <v>23</v>
      </c>
      <c r="E90" s="15" t="s">
        <v>23</v>
      </c>
      <c r="F90" s="15" t="s">
        <v>98</v>
      </c>
      <c r="G90" s="15" t="s">
        <v>103</v>
      </c>
      <c r="H90" s="40">
        <v>17919</v>
      </c>
      <c r="I90" s="51" t="s">
        <v>140</v>
      </c>
      <c r="J90" s="52">
        <v>0.375</v>
      </c>
      <c r="K90" s="52">
        <v>0.58333333333333337</v>
      </c>
      <c r="L90" s="52" t="s">
        <v>24</v>
      </c>
      <c r="M90" s="15" t="s">
        <v>104</v>
      </c>
      <c r="N90" s="15"/>
    </row>
    <row r="91" spans="1:14" customFormat="1" ht="14.25" x14ac:dyDescent="0.2">
      <c r="A91" s="15">
        <v>87</v>
      </c>
      <c r="B91" s="15" t="s">
        <v>14</v>
      </c>
      <c r="C91" s="15" t="s">
        <v>15</v>
      </c>
      <c r="D91" s="15" t="s">
        <v>23</v>
      </c>
      <c r="E91" s="15" t="s">
        <v>23</v>
      </c>
      <c r="F91" s="15" t="s">
        <v>98</v>
      </c>
      <c r="G91" s="15" t="s">
        <v>252</v>
      </c>
      <c r="H91" s="40">
        <v>17936</v>
      </c>
      <c r="I91" s="51" t="s">
        <v>140</v>
      </c>
      <c r="J91" s="52">
        <v>0.375</v>
      </c>
      <c r="K91" s="52">
        <v>0.58333333333333337</v>
      </c>
      <c r="L91" s="52" t="s">
        <v>24</v>
      </c>
      <c r="M91" s="15" t="s">
        <v>155</v>
      </c>
      <c r="N91" s="15"/>
    </row>
    <row r="92" spans="1:14" customFormat="1" ht="14.25" x14ac:dyDescent="0.2">
      <c r="A92" s="15">
        <v>88</v>
      </c>
      <c r="B92" s="15" t="s">
        <v>14</v>
      </c>
      <c r="C92" s="15" t="s">
        <v>15</v>
      </c>
      <c r="D92" s="15" t="s">
        <v>23</v>
      </c>
      <c r="E92" s="15" t="s">
        <v>25</v>
      </c>
      <c r="F92" s="15" t="s">
        <v>26</v>
      </c>
      <c r="G92" s="15" t="s">
        <v>101</v>
      </c>
      <c r="H92" s="40">
        <v>109114</v>
      </c>
      <c r="I92" s="51" t="s">
        <v>140</v>
      </c>
      <c r="J92" s="52">
        <v>0.375</v>
      </c>
      <c r="K92" s="52">
        <v>0.58333333333333337</v>
      </c>
      <c r="L92" s="52" t="s">
        <v>24</v>
      </c>
      <c r="M92" s="15" t="s">
        <v>102</v>
      </c>
      <c r="N92" s="15"/>
    </row>
    <row r="93" spans="1:14" customFormat="1" ht="14.25" x14ac:dyDescent="0.2">
      <c r="A93" s="15">
        <v>89</v>
      </c>
      <c r="B93" s="15" t="s">
        <v>14</v>
      </c>
      <c r="C93" s="15" t="s">
        <v>15</v>
      </c>
      <c r="D93" s="15" t="s">
        <v>23</v>
      </c>
      <c r="E93" s="15" t="s">
        <v>29</v>
      </c>
      <c r="F93" s="15" t="s">
        <v>49</v>
      </c>
      <c r="G93" s="15" t="s">
        <v>214</v>
      </c>
      <c r="H93" s="40">
        <v>120403</v>
      </c>
      <c r="I93" s="51" t="s">
        <v>140</v>
      </c>
      <c r="J93" s="52">
        <v>0.375</v>
      </c>
      <c r="K93" s="52">
        <v>0.58333333333333337</v>
      </c>
      <c r="L93" s="52" t="s">
        <v>24</v>
      </c>
      <c r="M93" s="15" t="s">
        <v>91</v>
      </c>
      <c r="N93" s="15"/>
    </row>
    <row r="94" spans="1:14" customFormat="1" ht="14.25" x14ac:dyDescent="0.2">
      <c r="A94" s="15">
        <v>90</v>
      </c>
      <c r="B94" s="15" t="s">
        <v>14</v>
      </c>
      <c r="C94" s="15" t="s">
        <v>15</v>
      </c>
      <c r="D94" s="15" t="s">
        <v>23</v>
      </c>
      <c r="E94" s="15" t="s">
        <v>148</v>
      </c>
      <c r="F94" s="15" t="s">
        <v>145</v>
      </c>
      <c r="G94" s="15" t="s">
        <v>116</v>
      </c>
      <c r="H94" s="40">
        <v>1023</v>
      </c>
      <c r="I94" s="51" t="s">
        <v>140</v>
      </c>
      <c r="J94" s="52">
        <v>0.375</v>
      </c>
      <c r="K94" s="52">
        <v>0.58333333333333337</v>
      </c>
      <c r="L94" s="52" t="s">
        <v>24</v>
      </c>
      <c r="M94" s="15" t="s">
        <v>117</v>
      </c>
      <c r="N94" s="15"/>
    </row>
    <row r="95" spans="1:14" customFormat="1" ht="28.5" x14ac:dyDescent="0.2">
      <c r="A95" s="15">
        <v>91</v>
      </c>
      <c r="B95" s="15" t="s">
        <v>14</v>
      </c>
      <c r="C95" s="15" t="s">
        <v>15</v>
      </c>
      <c r="D95" s="15" t="s">
        <v>32</v>
      </c>
      <c r="E95" s="15" t="s">
        <v>36</v>
      </c>
      <c r="F95" s="15" t="s">
        <v>111</v>
      </c>
      <c r="G95" s="15" t="s">
        <v>229</v>
      </c>
      <c r="H95" s="40">
        <v>9002</v>
      </c>
      <c r="I95" s="51" t="s">
        <v>140</v>
      </c>
      <c r="J95" s="52">
        <v>0.375</v>
      </c>
      <c r="K95" s="52">
        <v>0.58333333333333337</v>
      </c>
      <c r="L95" s="52" t="s">
        <v>34</v>
      </c>
      <c r="M95" s="15" t="s">
        <v>177</v>
      </c>
      <c r="N95" s="15"/>
    </row>
    <row r="96" spans="1:14" customFormat="1" ht="28.5" x14ac:dyDescent="0.2">
      <c r="A96" s="15">
        <v>92</v>
      </c>
      <c r="B96" s="15" t="s">
        <v>14</v>
      </c>
      <c r="C96" s="15" t="s">
        <v>15</v>
      </c>
      <c r="D96" s="15" t="s">
        <v>161</v>
      </c>
      <c r="E96" s="15" t="s">
        <v>162</v>
      </c>
      <c r="F96" s="15" t="s">
        <v>180</v>
      </c>
      <c r="G96" s="15" t="s">
        <v>254</v>
      </c>
      <c r="H96" s="40">
        <v>103701</v>
      </c>
      <c r="I96" s="51" t="s">
        <v>140</v>
      </c>
      <c r="J96" s="52">
        <v>0.375</v>
      </c>
      <c r="K96" s="52">
        <v>0.58333333333333337</v>
      </c>
      <c r="L96" s="52" t="s">
        <v>16</v>
      </c>
      <c r="M96" s="15" t="s">
        <v>181</v>
      </c>
      <c r="N96" s="15"/>
    </row>
    <row r="97" spans="1:14" customFormat="1" ht="14.25" x14ac:dyDescent="0.2">
      <c r="A97" s="15">
        <v>93</v>
      </c>
      <c r="B97" s="15" t="s">
        <v>14</v>
      </c>
      <c r="C97" s="15" t="s">
        <v>15</v>
      </c>
      <c r="D97" s="15" t="s">
        <v>161</v>
      </c>
      <c r="E97" s="15" t="s">
        <v>165</v>
      </c>
      <c r="F97" s="15" t="s">
        <v>166</v>
      </c>
      <c r="G97" s="15" t="s">
        <v>255</v>
      </c>
      <c r="H97" s="40">
        <v>98102</v>
      </c>
      <c r="I97" s="51" t="s">
        <v>140</v>
      </c>
      <c r="J97" s="52">
        <v>0.375</v>
      </c>
      <c r="K97" s="52">
        <v>0.58333333333333337</v>
      </c>
      <c r="L97" s="52" t="s">
        <v>16</v>
      </c>
      <c r="M97" s="15" t="s">
        <v>182</v>
      </c>
      <c r="N97" s="15"/>
    </row>
    <row r="98" spans="1:14" customFormat="1" ht="14.25" x14ac:dyDescent="0.2">
      <c r="A98" s="15">
        <v>94</v>
      </c>
      <c r="B98" s="15" t="s">
        <v>14</v>
      </c>
      <c r="C98" s="15" t="s">
        <v>15</v>
      </c>
      <c r="D98" s="15" t="s">
        <v>161</v>
      </c>
      <c r="E98" s="15" t="s">
        <v>172</v>
      </c>
      <c r="F98" s="15" t="s">
        <v>173</v>
      </c>
      <c r="G98" s="15" t="s">
        <v>218</v>
      </c>
      <c r="H98" s="40">
        <v>17713</v>
      </c>
      <c r="I98" s="51" t="s">
        <v>140</v>
      </c>
      <c r="J98" s="52">
        <v>0.375</v>
      </c>
      <c r="K98" s="52">
        <v>0.58333333333333337</v>
      </c>
      <c r="L98" s="52" t="s">
        <v>174</v>
      </c>
      <c r="M98" s="15" t="s">
        <v>183</v>
      </c>
      <c r="N98" s="15"/>
    </row>
    <row r="99" spans="1:14" customFormat="1" ht="28.5" x14ac:dyDescent="0.2">
      <c r="A99" s="15">
        <v>95</v>
      </c>
      <c r="B99" s="15" t="s">
        <v>14</v>
      </c>
      <c r="C99" s="15" t="s">
        <v>15</v>
      </c>
      <c r="D99" s="15" t="s">
        <v>32</v>
      </c>
      <c r="E99" s="15" t="s">
        <v>32</v>
      </c>
      <c r="F99" s="15" t="s">
        <v>33</v>
      </c>
      <c r="G99" s="15" t="s">
        <v>243</v>
      </c>
      <c r="H99" s="40">
        <v>17716</v>
      </c>
      <c r="I99" s="51" t="s">
        <v>140</v>
      </c>
      <c r="J99" s="52">
        <v>0.375</v>
      </c>
      <c r="K99" s="52">
        <v>0.58333333333333337</v>
      </c>
      <c r="L99" s="52" t="s">
        <v>34</v>
      </c>
      <c r="M99" s="15" t="s">
        <v>32</v>
      </c>
      <c r="N99" s="15"/>
    </row>
    <row r="100" spans="1:14" customFormat="1" ht="42.75" x14ac:dyDescent="0.2">
      <c r="A100" s="15">
        <v>96</v>
      </c>
      <c r="B100" s="15" t="s">
        <v>14</v>
      </c>
      <c r="C100" s="15" t="s">
        <v>15</v>
      </c>
      <c r="D100" s="15" t="s">
        <v>37</v>
      </c>
      <c r="E100" s="15" t="s">
        <v>40</v>
      </c>
      <c r="F100" s="15" t="s">
        <v>32</v>
      </c>
      <c r="G100" s="15" t="s">
        <v>222</v>
      </c>
      <c r="H100" s="40">
        <v>17710</v>
      </c>
      <c r="I100" s="51" t="s">
        <v>140</v>
      </c>
      <c r="J100" s="52">
        <v>0.375</v>
      </c>
      <c r="K100" s="52">
        <v>0.58333333333333337</v>
      </c>
      <c r="L100" s="52" t="s">
        <v>92</v>
      </c>
      <c r="M100" s="15" t="s">
        <v>89</v>
      </c>
      <c r="N100" s="15"/>
    </row>
    <row r="101" spans="1:14" customFormat="1" ht="42.75" x14ac:dyDescent="0.2">
      <c r="A101" s="15">
        <v>97</v>
      </c>
      <c r="B101" s="15" t="s">
        <v>14</v>
      </c>
      <c r="C101" s="15" t="s">
        <v>15</v>
      </c>
      <c r="D101" s="15" t="s">
        <v>37</v>
      </c>
      <c r="E101" s="15" t="s">
        <v>40</v>
      </c>
      <c r="F101" s="15" t="s">
        <v>32</v>
      </c>
      <c r="G101" s="15" t="s">
        <v>256</v>
      </c>
      <c r="H101" s="40">
        <v>17721</v>
      </c>
      <c r="I101" s="51" t="s">
        <v>140</v>
      </c>
      <c r="J101" s="52">
        <v>0.375</v>
      </c>
      <c r="K101" s="52">
        <v>0.58333333333333337</v>
      </c>
      <c r="L101" s="52" t="s">
        <v>113</v>
      </c>
      <c r="M101" s="15" t="s">
        <v>94</v>
      </c>
      <c r="N101" s="15"/>
    </row>
    <row r="102" spans="1:14" customFormat="1" ht="42.75" x14ac:dyDescent="0.2">
      <c r="A102" s="15">
        <v>98</v>
      </c>
      <c r="B102" s="15" t="s">
        <v>14</v>
      </c>
      <c r="C102" s="15" t="s">
        <v>15</v>
      </c>
      <c r="D102" s="15" t="s">
        <v>37</v>
      </c>
      <c r="E102" s="15" t="s">
        <v>40</v>
      </c>
      <c r="F102" s="15" t="s">
        <v>56</v>
      </c>
      <c r="G102" s="15" t="s">
        <v>257</v>
      </c>
      <c r="H102" s="40">
        <v>64502</v>
      </c>
      <c r="I102" s="51" t="s">
        <v>140</v>
      </c>
      <c r="J102" s="52">
        <v>0.375</v>
      </c>
      <c r="K102" s="52">
        <v>0.58333333333333337</v>
      </c>
      <c r="L102" s="52" t="s">
        <v>92</v>
      </c>
      <c r="M102" s="15" t="s">
        <v>69</v>
      </c>
      <c r="N102" s="15"/>
    </row>
    <row r="103" spans="1:14" customFormat="1" ht="28.5" x14ac:dyDescent="0.2">
      <c r="A103" s="15">
        <v>99</v>
      </c>
      <c r="B103" s="15" t="s">
        <v>14</v>
      </c>
      <c r="C103" s="15" t="s">
        <v>15</v>
      </c>
      <c r="D103" s="15" t="s">
        <v>37</v>
      </c>
      <c r="E103" s="15" t="s">
        <v>42</v>
      </c>
      <c r="F103" s="15" t="s">
        <v>43</v>
      </c>
      <c r="G103" s="15" t="s">
        <v>245</v>
      </c>
      <c r="H103" s="40">
        <v>7403</v>
      </c>
      <c r="I103" s="51" t="s">
        <v>140</v>
      </c>
      <c r="J103" s="52">
        <v>0.375</v>
      </c>
      <c r="K103" s="52">
        <v>0.58333333333333337</v>
      </c>
      <c r="L103" s="52" t="s">
        <v>113</v>
      </c>
      <c r="M103" s="15" t="s">
        <v>59</v>
      </c>
      <c r="N103" s="15"/>
    </row>
    <row r="104" spans="1:14" customFormat="1" ht="42.75" x14ac:dyDescent="0.2">
      <c r="A104" s="15">
        <v>100</v>
      </c>
      <c r="B104" s="15" t="s">
        <v>14</v>
      </c>
      <c r="C104" s="15" t="s">
        <v>15</v>
      </c>
      <c r="D104" s="15" t="s">
        <v>37</v>
      </c>
      <c r="E104" s="15" t="s">
        <v>43</v>
      </c>
      <c r="F104" s="15" t="s">
        <v>43</v>
      </c>
      <c r="G104" s="15" t="s">
        <v>236</v>
      </c>
      <c r="H104" s="40">
        <v>7402</v>
      </c>
      <c r="I104" s="51" t="s">
        <v>140</v>
      </c>
      <c r="J104" s="52">
        <v>0.375</v>
      </c>
      <c r="K104" s="52">
        <v>0.58333333333333337</v>
      </c>
      <c r="L104" s="52" t="s">
        <v>113</v>
      </c>
      <c r="M104" s="15" t="s">
        <v>71</v>
      </c>
      <c r="N104" s="15"/>
    </row>
    <row r="105" spans="1:14" customFormat="1" ht="28.5" x14ac:dyDescent="0.2">
      <c r="A105" s="15">
        <v>101</v>
      </c>
      <c r="B105" s="15" t="s">
        <v>14</v>
      </c>
      <c r="C105" s="15" t="s">
        <v>15</v>
      </c>
      <c r="D105" s="15" t="s">
        <v>37</v>
      </c>
      <c r="E105" s="15" t="s">
        <v>37</v>
      </c>
      <c r="F105" s="15" t="s">
        <v>56</v>
      </c>
      <c r="G105" s="15" t="s">
        <v>221</v>
      </c>
      <c r="H105" s="40">
        <v>64512</v>
      </c>
      <c r="I105" s="51" t="s">
        <v>140</v>
      </c>
      <c r="J105" s="52">
        <v>0.375</v>
      </c>
      <c r="K105" s="52">
        <v>0.58333333333333337</v>
      </c>
      <c r="L105" s="52" t="s">
        <v>113</v>
      </c>
      <c r="M105" s="15" t="s">
        <v>57</v>
      </c>
      <c r="N105" s="15"/>
    </row>
    <row r="106" spans="1:14" customFormat="1" ht="42.75" x14ac:dyDescent="0.2">
      <c r="A106" s="15">
        <v>102</v>
      </c>
      <c r="B106" s="15" t="s">
        <v>14</v>
      </c>
      <c r="C106" s="15" t="s">
        <v>15</v>
      </c>
      <c r="D106" s="15" t="s">
        <v>37</v>
      </c>
      <c r="E106" s="15" t="s">
        <v>189</v>
      </c>
      <c r="F106" s="15" t="s">
        <v>72</v>
      </c>
      <c r="G106" s="15" t="s">
        <v>258</v>
      </c>
      <c r="H106" s="40">
        <v>96805</v>
      </c>
      <c r="I106" s="51" t="s">
        <v>140</v>
      </c>
      <c r="J106" s="52">
        <v>0.375</v>
      </c>
      <c r="K106" s="52">
        <v>0.58333333333333337</v>
      </c>
      <c r="L106" s="52" t="s">
        <v>113</v>
      </c>
      <c r="M106" s="15" t="s">
        <v>73</v>
      </c>
      <c r="N106" s="15"/>
    </row>
    <row r="107" spans="1:14" customFormat="1" ht="14.25" x14ac:dyDescent="0.2">
      <c r="A107" s="15">
        <v>103</v>
      </c>
      <c r="B107" s="15" t="s">
        <v>14</v>
      </c>
      <c r="C107" s="15" t="s">
        <v>15</v>
      </c>
      <c r="D107" s="15" t="s">
        <v>15</v>
      </c>
      <c r="E107" s="15" t="s">
        <v>17</v>
      </c>
      <c r="F107" s="15" t="s">
        <v>17</v>
      </c>
      <c r="G107" s="15" t="s">
        <v>193</v>
      </c>
      <c r="H107" s="40">
        <v>2535</v>
      </c>
      <c r="I107" s="51" t="s">
        <v>141</v>
      </c>
      <c r="J107" s="52">
        <v>0.375</v>
      </c>
      <c r="K107" s="52">
        <v>0.58333333333333337</v>
      </c>
      <c r="L107" s="52" t="s">
        <v>16</v>
      </c>
      <c r="M107" s="15" t="s">
        <v>86</v>
      </c>
      <c r="N107" s="15"/>
    </row>
    <row r="108" spans="1:14" customFormat="1" ht="14.25" x14ac:dyDescent="0.2">
      <c r="A108" s="15">
        <v>104</v>
      </c>
      <c r="B108" s="15" t="s">
        <v>14</v>
      </c>
      <c r="C108" s="15" t="s">
        <v>15</v>
      </c>
      <c r="D108" s="15" t="s">
        <v>23</v>
      </c>
      <c r="E108" s="15" t="s">
        <v>23</v>
      </c>
      <c r="F108" s="15" t="s">
        <v>145</v>
      </c>
      <c r="G108" s="15" t="s">
        <v>247</v>
      </c>
      <c r="H108" s="40">
        <v>1027</v>
      </c>
      <c r="I108" s="51" t="s">
        <v>141</v>
      </c>
      <c r="J108" s="52">
        <v>0.375</v>
      </c>
      <c r="K108" s="52">
        <v>0.58333333333333337</v>
      </c>
      <c r="L108" s="52" t="s">
        <v>24</v>
      </c>
      <c r="M108" s="15" t="s">
        <v>106</v>
      </c>
      <c r="N108" s="15"/>
    </row>
    <row r="109" spans="1:14" customFormat="1" ht="14.25" x14ac:dyDescent="0.2">
      <c r="A109" s="15">
        <v>105</v>
      </c>
      <c r="B109" s="15" t="s">
        <v>14</v>
      </c>
      <c r="C109" s="15" t="s">
        <v>15</v>
      </c>
      <c r="D109" s="15" t="s">
        <v>23</v>
      </c>
      <c r="E109" s="15" t="s">
        <v>23</v>
      </c>
      <c r="F109" s="15" t="s">
        <v>95</v>
      </c>
      <c r="G109" s="15" t="s">
        <v>156</v>
      </c>
      <c r="H109" s="40">
        <v>2521</v>
      </c>
      <c r="I109" s="51" t="s">
        <v>141</v>
      </c>
      <c r="J109" s="52">
        <v>0.375</v>
      </c>
      <c r="K109" s="52">
        <v>0.58333333333333337</v>
      </c>
      <c r="L109" s="52" t="s">
        <v>24</v>
      </c>
      <c r="M109" s="15" t="s">
        <v>156</v>
      </c>
      <c r="N109" s="15"/>
    </row>
    <row r="110" spans="1:14" customFormat="1" ht="14.25" x14ac:dyDescent="0.2">
      <c r="A110" s="15">
        <v>106</v>
      </c>
      <c r="B110" s="15" t="s">
        <v>14</v>
      </c>
      <c r="C110" s="15" t="s">
        <v>15</v>
      </c>
      <c r="D110" s="15" t="s">
        <v>23</v>
      </c>
      <c r="E110" s="15" t="s">
        <v>25</v>
      </c>
      <c r="F110" s="15" t="s">
        <v>26</v>
      </c>
      <c r="G110" s="15" t="s">
        <v>259</v>
      </c>
      <c r="H110" s="40">
        <v>109104</v>
      </c>
      <c r="I110" s="51" t="s">
        <v>141</v>
      </c>
      <c r="J110" s="52">
        <v>0.375</v>
      </c>
      <c r="K110" s="52">
        <v>0.58333333333333337</v>
      </c>
      <c r="L110" s="52" t="s">
        <v>24</v>
      </c>
      <c r="M110" s="15" t="s">
        <v>77</v>
      </c>
      <c r="N110" s="15"/>
    </row>
    <row r="111" spans="1:14" customFormat="1" ht="28.5" x14ac:dyDescent="0.2">
      <c r="A111" s="15">
        <v>107</v>
      </c>
      <c r="B111" s="15" t="s">
        <v>14</v>
      </c>
      <c r="C111" s="15" t="s">
        <v>15</v>
      </c>
      <c r="D111" s="15" t="s">
        <v>23</v>
      </c>
      <c r="E111" s="15" t="s">
        <v>29</v>
      </c>
      <c r="F111" s="15" t="s">
        <v>49</v>
      </c>
      <c r="G111" s="15" t="s">
        <v>50</v>
      </c>
      <c r="H111" s="40">
        <v>120404</v>
      </c>
      <c r="I111" s="51" t="s">
        <v>141</v>
      </c>
      <c r="J111" s="52">
        <v>0.375</v>
      </c>
      <c r="K111" s="52">
        <v>0.58333333333333337</v>
      </c>
      <c r="L111" s="52" t="s">
        <v>24</v>
      </c>
      <c r="M111" s="15" t="s">
        <v>51</v>
      </c>
      <c r="N111" s="15"/>
    </row>
    <row r="112" spans="1:14" customFormat="1" ht="28.5" x14ac:dyDescent="0.2">
      <c r="A112" s="15">
        <v>108</v>
      </c>
      <c r="B112" s="15" t="s">
        <v>14</v>
      </c>
      <c r="C112" s="15" t="s">
        <v>15</v>
      </c>
      <c r="D112" s="15" t="s">
        <v>32</v>
      </c>
      <c r="E112" s="15" t="s">
        <v>36</v>
      </c>
      <c r="F112" s="15" t="s">
        <v>111</v>
      </c>
      <c r="G112" s="15" t="s">
        <v>203</v>
      </c>
      <c r="H112" s="40">
        <v>9010</v>
      </c>
      <c r="I112" s="51" t="s">
        <v>141</v>
      </c>
      <c r="J112" s="52">
        <v>0.375</v>
      </c>
      <c r="K112" s="52">
        <v>0.58333333333333337</v>
      </c>
      <c r="L112" s="52" t="s">
        <v>34</v>
      </c>
      <c r="M112" s="15" t="s">
        <v>160</v>
      </c>
      <c r="N112" s="15"/>
    </row>
    <row r="113" spans="1:14" customFormat="1" ht="28.5" x14ac:dyDescent="0.2">
      <c r="A113" s="15">
        <v>109</v>
      </c>
      <c r="B113" s="15" t="s">
        <v>14</v>
      </c>
      <c r="C113" s="15" t="s">
        <v>15</v>
      </c>
      <c r="D113" s="15" t="s">
        <v>161</v>
      </c>
      <c r="E113" s="15" t="s">
        <v>162</v>
      </c>
      <c r="F113" s="15" t="s">
        <v>163</v>
      </c>
      <c r="G113" s="15" t="s">
        <v>198</v>
      </c>
      <c r="H113" s="40">
        <v>9007</v>
      </c>
      <c r="I113" s="51" t="s">
        <v>141</v>
      </c>
      <c r="J113" s="52">
        <v>0.375</v>
      </c>
      <c r="K113" s="52">
        <v>0.58333333333333337</v>
      </c>
      <c r="L113" s="52" t="s">
        <v>16</v>
      </c>
      <c r="M113" s="15" t="s">
        <v>164</v>
      </c>
      <c r="N113" s="15"/>
    </row>
    <row r="114" spans="1:14" customFormat="1" ht="14.25" x14ac:dyDescent="0.2">
      <c r="A114" s="15">
        <v>110</v>
      </c>
      <c r="B114" s="15" t="s">
        <v>14</v>
      </c>
      <c r="C114" s="15" t="s">
        <v>15</v>
      </c>
      <c r="D114" s="15" t="s">
        <v>161</v>
      </c>
      <c r="E114" s="15" t="s">
        <v>165</v>
      </c>
      <c r="F114" s="15" t="s">
        <v>170</v>
      </c>
      <c r="G114" s="15" t="s">
        <v>217</v>
      </c>
      <c r="H114" s="40">
        <v>9008</v>
      </c>
      <c r="I114" s="51" t="s">
        <v>141</v>
      </c>
      <c r="J114" s="52">
        <v>0.375</v>
      </c>
      <c r="K114" s="52">
        <v>0.58333333333333337</v>
      </c>
      <c r="L114" s="52" t="s">
        <v>16</v>
      </c>
      <c r="M114" s="15" t="s">
        <v>171</v>
      </c>
      <c r="N114" s="15"/>
    </row>
    <row r="115" spans="1:14" customFormat="1" ht="14.25" x14ac:dyDescent="0.2">
      <c r="A115" s="15">
        <v>111</v>
      </c>
      <c r="B115" s="15" t="s">
        <v>14</v>
      </c>
      <c r="C115" s="15" t="s">
        <v>15</v>
      </c>
      <c r="D115" s="15" t="s">
        <v>161</v>
      </c>
      <c r="E115" s="15" t="s">
        <v>172</v>
      </c>
      <c r="F115" s="15" t="s">
        <v>173</v>
      </c>
      <c r="G115" s="15" t="s">
        <v>242</v>
      </c>
      <c r="H115" s="40">
        <v>17720</v>
      </c>
      <c r="I115" s="51" t="s">
        <v>141</v>
      </c>
      <c r="J115" s="52">
        <v>0.375</v>
      </c>
      <c r="K115" s="52">
        <v>0.58333333333333337</v>
      </c>
      <c r="L115" s="52" t="s">
        <v>174</v>
      </c>
      <c r="M115" s="15" t="s">
        <v>184</v>
      </c>
      <c r="N115" s="15"/>
    </row>
    <row r="116" spans="1:14" customFormat="1" ht="28.5" x14ac:dyDescent="0.2">
      <c r="A116" s="15">
        <v>112</v>
      </c>
      <c r="B116" s="15" t="s">
        <v>14</v>
      </c>
      <c r="C116" s="15" t="s">
        <v>15</v>
      </c>
      <c r="D116" s="15" t="s">
        <v>32</v>
      </c>
      <c r="E116" s="15" t="s">
        <v>54</v>
      </c>
      <c r="F116" s="15" t="s">
        <v>35</v>
      </c>
      <c r="G116" s="15" t="s">
        <v>232</v>
      </c>
      <c r="H116" s="40">
        <v>98105</v>
      </c>
      <c r="I116" s="51" t="s">
        <v>141</v>
      </c>
      <c r="J116" s="52">
        <v>0.375</v>
      </c>
      <c r="K116" s="52">
        <v>0.58333333333333337</v>
      </c>
      <c r="L116" s="52" t="s">
        <v>34</v>
      </c>
      <c r="M116" s="15" t="s">
        <v>55</v>
      </c>
      <c r="N116" s="15"/>
    </row>
    <row r="117" spans="1:14" customFormat="1" ht="28.5" x14ac:dyDescent="0.2">
      <c r="A117" s="15">
        <v>113</v>
      </c>
      <c r="B117" s="15" t="s">
        <v>14</v>
      </c>
      <c r="C117" s="15" t="s">
        <v>15</v>
      </c>
      <c r="D117" s="15" t="s">
        <v>32</v>
      </c>
      <c r="E117" s="15" t="s">
        <v>32</v>
      </c>
      <c r="F117" s="15" t="s">
        <v>33</v>
      </c>
      <c r="G117" s="15" t="s">
        <v>220</v>
      </c>
      <c r="H117" s="40">
        <v>17708</v>
      </c>
      <c r="I117" s="51" t="s">
        <v>141</v>
      </c>
      <c r="J117" s="52">
        <v>0.375</v>
      </c>
      <c r="K117" s="52">
        <v>0.58333333333333337</v>
      </c>
      <c r="L117" s="52" t="s">
        <v>34</v>
      </c>
      <c r="M117" s="15" t="s">
        <v>176</v>
      </c>
      <c r="N117" s="15"/>
    </row>
    <row r="118" spans="1:14" customFormat="1" ht="42.75" x14ac:dyDescent="0.2">
      <c r="A118" s="15">
        <v>114</v>
      </c>
      <c r="B118" s="15" t="s">
        <v>14</v>
      </c>
      <c r="C118" s="15" t="s">
        <v>15</v>
      </c>
      <c r="D118" s="15" t="s">
        <v>37</v>
      </c>
      <c r="E118" s="15" t="s">
        <v>37</v>
      </c>
      <c r="F118" s="15" t="s">
        <v>38</v>
      </c>
      <c r="G118" s="15" t="s">
        <v>206</v>
      </c>
      <c r="H118" s="40">
        <v>4904</v>
      </c>
      <c r="I118" s="51" t="s">
        <v>141</v>
      </c>
      <c r="J118" s="52">
        <v>0.375</v>
      </c>
      <c r="K118" s="52">
        <v>0.58333333333333337</v>
      </c>
      <c r="L118" s="52" t="s">
        <v>113</v>
      </c>
      <c r="M118" s="15" t="s">
        <v>68</v>
      </c>
      <c r="N118" s="15"/>
    </row>
    <row r="119" spans="1:14" customFormat="1" ht="14.25" x14ac:dyDescent="0.2">
      <c r="A119" s="15">
        <v>115</v>
      </c>
      <c r="B119" s="15" t="s">
        <v>14</v>
      </c>
      <c r="C119" s="15" t="s">
        <v>15</v>
      </c>
      <c r="D119" s="15" t="s">
        <v>37</v>
      </c>
      <c r="E119" s="15" t="s">
        <v>37</v>
      </c>
      <c r="F119" s="15" t="s">
        <v>38</v>
      </c>
      <c r="G119" s="15" t="s">
        <v>202</v>
      </c>
      <c r="H119" s="40">
        <v>4914</v>
      </c>
      <c r="I119" s="51" t="s">
        <v>141</v>
      </c>
      <c r="J119" s="52">
        <v>0.375</v>
      </c>
      <c r="K119" s="52">
        <v>0.58333333333333337</v>
      </c>
      <c r="L119" s="52" t="s">
        <v>92</v>
      </c>
      <c r="M119" s="15" t="s">
        <v>112</v>
      </c>
      <c r="N119" s="15"/>
    </row>
    <row r="120" spans="1:14" customFormat="1" ht="42.75" x14ac:dyDescent="0.2">
      <c r="A120" s="15">
        <v>116</v>
      </c>
      <c r="B120" s="15" t="s">
        <v>14</v>
      </c>
      <c r="C120" s="15" t="s">
        <v>15</v>
      </c>
      <c r="D120" s="15" t="s">
        <v>37</v>
      </c>
      <c r="E120" s="15" t="s">
        <v>37</v>
      </c>
      <c r="F120" s="15" t="s">
        <v>38</v>
      </c>
      <c r="G120" s="15" t="s">
        <v>205</v>
      </c>
      <c r="H120" s="40">
        <v>4915</v>
      </c>
      <c r="I120" s="51" t="s">
        <v>141</v>
      </c>
      <c r="J120" s="52">
        <v>0.375</v>
      </c>
      <c r="K120" s="52">
        <v>0.58333333333333337</v>
      </c>
      <c r="L120" s="52" t="s">
        <v>92</v>
      </c>
      <c r="M120" s="15" t="s">
        <v>88</v>
      </c>
      <c r="N120" s="15"/>
    </row>
    <row r="121" spans="1:14" customFormat="1" ht="42.75" x14ac:dyDescent="0.2">
      <c r="A121" s="15">
        <v>117</v>
      </c>
      <c r="B121" s="15" t="s">
        <v>14</v>
      </c>
      <c r="C121" s="15" t="s">
        <v>15</v>
      </c>
      <c r="D121" s="15" t="s">
        <v>37</v>
      </c>
      <c r="E121" s="15" t="s">
        <v>37</v>
      </c>
      <c r="F121" s="15" t="s">
        <v>38</v>
      </c>
      <c r="G121" s="15" t="s">
        <v>267</v>
      </c>
      <c r="H121" s="40">
        <v>4918</v>
      </c>
      <c r="I121" s="51" t="s">
        <v>141</v>
      </c>
      <c r="J121" s="52">
        <v>0.375</v>
      </c>
      <c r="K121" s="52">
        <v>0.58333333333333337</v>
      </c>
      <c r="L121" s="52" t="s">
        <v>92</v>
      </c>
      <c r="M121" s="15" t="s">
        <v>39</v>
      </c>
      <c r="N121" s="15"/>
    </row>
    <row r="122" spans="1:14" customFormat="1" ht="28.5" x14ac:dyDescent="0.2">
      <c r="A122" s="15">
        <v>118</v>
      </c>
      <c r="B122" s="15" t="s">
        <v>14</v>
      </c>
      <c r="C122" s="15" t="s">
        <v>15</v>
      </c>
      <c r="D122" s="15" t="s">
        <v>37</v>
      </c>
      <c r="E122" s="15" t="s">
        <v>40</v>
      </c>
      <c r="F122" s="15" t="s">
        <v>32</v>
      </c>
      <c r="G122" s="15" t="s">
        <v>249</v>
      </c>
      <c r="H122" s="40">
        <v>17727</v>
      </c>
      <c r="I122" s="51" t="s">
        <v>141</v>
      </c>
      <c r="J122" s="52">
        <v>0.375</v>
      </c>
      <c r="K122" s="52">
        <v>0.58333333333333337</v>
      </c>
      <c r="L122" s="52" t="s">
        <v>113</v>
      </c>
      <c r="M122" s="15" t="s">
        <v>41</v>
      </c>
      <c r="N122" s="15"/>
    </row>
    <row r="123" spans="1:14" customFormat="1" ht="42.75" x14ac:dyDescent="0.2">
      <c r="A123" s="15">
        <v>119</v>
      </c>
      <c r="B123" s="15" t="s">
        <v>14</v>
      </c>
      <c r="C123" s="15" t="s">
        <v>15</v>
      </c>
      <c r="D123" s="15" t="s">
        <v>37</v>
      </c>
      <c r="E123" s="15" t="s">
        <v>42</v>
      </c>
      <c r="F123" s="15" t="s">
        <v>43</v>
      </c>
      <c r="G123" s="15" t="s">
        <v>235</v>
      </c>
      <c r="H123" s="40">
        <v>7406</v>
      </c>
      <c r="I123" s="51" t="s">
        <v>141</v>
      </c>
      <c r="J123" s="52">
        <v>0.375</v>
      </c>
      <c r="K123" s="52">
        <v>0.58333333333333337</v>
      </c>
      <c r="L123" s="52" t="s">
        <v>113</v>
      </c>
      <c r="M123" s="15" t="s">
        <v>70</v>
      </c>
      <c r="N123" s="15"/>
    </row>
    <row r="124" spans="1:14" customFormat="1" ht="28.5" x14ac:dyDescent="0.2">
      <c r="A124" s="15">
        <v>120</v>
      </c>
      <c r="B124" s="15" t="s">
        <v>14</v>
      </c>
      <c r="C124" s="15" t="s">
        <v>15</v>
      </c>
      <c r="D124" s="15" t="s">
        <v>37</v>
      </c>
      <c r="E124" s="15" t="s">
        <v>43</v>
      </c>
      <c r="F124" s="15" t="s">
        <v>45</v>
      </c>
      <c r="G124" s="15" t="s">
        <v>224</v>
      </c>
      <c r="H124" s="40">
        <v>79106</v>
      </c>
      <c r="I124" s="51" t="s">
        <v>141</v>
      </c>
      <c r="J124" s="52">
        <v>0.375</v>
      </c>
      <c r="K124" s="52">
        <v>0.58333333333333337</v>
      </c>
      <c r="L124" s="52" t="s">
        <v>113</v>
      </c>
      <c r="M124" s="15" t="s">
        <v>46</v>
      </c>
      <c r="N124" s="15"/>
    </row>
    <row r="125" spans="1:14" customFormat="1" ht="28.5" x14ac:dyDescent="0.2">
      <c r="A125" s="15">
        <v>121</v>
      </c>
      <c r="B125" s="15" t="s">
        <v>14</v>
      </c>
      <c r="C125" s="15" t="s">
        <v>15</v>
      </c>
      <c r="D125" s="15" t="s">
        <v>37</v>
      </c>
      <c r="E125" s="15" t="s">
        <v>189</v>
      </c>
      <c r="F125" s="15" t="s">
        <v>43</v>
      </c>
      <c r="G125" s="15" t="s">
        <v>250</v>
      </c>
      <c r="H125" s="40">
        <v>7404</v>
      </c>
      <c r="I125" s="51" t="s">
        <v>141</v>
      </c>
      <c r="J125" s="52">
        <v>0.375</v>
      </c>
      <c r="K125" s="52">
        <v>0.58333333333333337</v>
      </c>
      <c r="L125" s="52" t="s">
        <v>113</v>
      </c>
      <c r="M125" s="15" t="s">
        <v>47</v>
      </c>
      <c r="N125" s="15"/>
    </row>
    <row r="126" spans="1:14" customFormat="1" ht="28.5" x14ac:dyDescent="0.2">
      <c r="A126" s="15">
        <v>122</v>
      </c>
      <c r="B126" s="15" t="s">
        <v>14</v>
      </c>
      <c r="C126" s="15" t="s">
        <v>15</v>
      </c>
      <c r="D126" s="15" t="s">
        <v>15</v>
      </c>
      <c r="E126" s="15" t="s">
        <v>18</v>
      </c>
      <c r="F126" s="15" t="s">
        <v>20</v>
      </c>
      <c r="G126" s="54" t="s">
        <v>266</v>
      </c>
      <c r="H126" s="40">
        <v>90013</v>
      </c>
      <c r="I126" s="51" t="s">
        <v>133</v>
      </c>
      <c r="J126" s="52">
        <v>0.375</v>
      </c>
      <c r="K126" s="52">
        <v>0.58333333333333337</v>
      </c>
      <c r="L126" s="52" t="s">
        <v>16</v>
      </c>
      <c r="M126" s="15" t="s">
        <v>134</v>
      </c>
      <c r="N126" s="15"/>
    </row>
    <row r="127" spans="1:14" customFormat="1" ht="57" x14ac:dyDescent="0.2">
      <c r="A127" s="15">
        <v>123</v>
      </c>
      <c r="B127" s="15" t="s">
        <v>14</v>
      </c>
      <c r="C127" s="15" t="s">
        <v>15</v>
      </c>
      <c r="D127" s="15" t="s">
        <v>15</v>
      </c>
      <c r="E127" s="15" t="s">
        <v>18</v>
      </c>
      <c r="F127" s="15" t="s">
        <v>19</v>
      </c>
      <c r="G127" s="15" t="s">
        <v>211</v>
      </c>
      <c r="H127" s="40">
        <v>90007</v>
      </c>
      <c r="I127" s="51" t="s">
        <v>142</v>
      </c>
      <c r="J127" s="52">
        <v>0.375</v>
      </c>
      <c r="K127" s="52">
        <v>0.58333333333333337</v>
      </c>
      <c r="L127" s="52" t="s">
        <v>16</v>
      </c>
      <c r="M127" s="15" t="s">
        <v>132</v>
      </c>
      <c r="N127" s="15"/>
    </row>
    <row r="128" spans="1:14" customFormat="1" ht="28.5" x14ac:dyDescent="0.2">
      <c r="A128" s="15">
        <v>124</v>
      </c>
      <c r="B128" s="15" t="s">
        <v>14</v>
      </c>
      <c r="C128" s="15" t="s">
        <v>15</v>
      </c>
      <c r="D128" s="15" t="s">
        <v>23</v>
      </c>
      <c r="E128" s="15" t="s">
        <v>23</v>
      </c>
      <c r="F128" s="15" t="s">
        <v>145</v>
      </c>
      <c r="G128" s="15" t="s">
        <v>227</v>
      </c>
      <c r="H128" s="40">
        <v>1005</v>
      </c>
      <c r="I128" s="51" t="s">
        <v>142</v>
      </c>
      <c r="J128" s="52">
        <v>0.375</v>
      </c>
      <c r="K128" s="52">
        <v>0.58333333333333337</v>
      </c>
      <c r="L128" s="52" t="s">
        <v>24</v>
      </c>
      <c r="M128" s="15" t="s">
        <v>150</v>
      </c>
      <c r="N128" s="15"/>
    </row>
    <row r="129" spans="1:14" customFormat="1" ht="14.25" x14ac:dyDescent="0.2">
      <c r="A129" s="15">
        <v>125</v>
      </c>
      <c r="B129" s="15" t="s">
        <v>14</v>
      </c>
      <c r="C129" s="15" t="s">
        <v>15</v>
      </c>
      <c r="D129" s="15" t="s">
        <v>23</v>
      </c>
      <c r="E129" s="15" t="s">
        <v>29</v>
      </c>
      <c r="F129" s="15" t="s">
        <v>49</v>
      </c>
      <c r="G129" s="15" t="s">
        <v>63</v>
      </c>
      <c r="H129" s="40">
        <v>120405</v>
      </c>
      <c r="I129" s="51" t="s">
        <v>142</v>
      </c>
      <c r="J129" s="52">
        <v>0.375</v>
      </c>
      <c r="K129" s="52">
        <v>0.58333333333333337</v>
      </c>
      <c r="L129" s="52" t="s">
        <v>24</v>
      </c>
      <c r="M129" s="15" t="s">
        <v>64</v>
      </c>
      <c r="N129" s="15"/>
    </row>
    <row r="130" spans="1:14" customFormat="1" ht="28.5" x14ac:dyDescent="0.2">
      <c r="A130" s="15">
        <v>126</v>
      </c>
      <c r="B130" s="15" t="s">
        <v>14</v>
      </c>
      <c r="C130" s="15" t="s">
        <v>15</v>
      </c>
      <c r="D130" s="15" t="s">
        <v>23</v>
      </c>
      <c r="E130" s="15" t="s">
        <v>152</v>
      </c>
      <c r="F130" s="15" t="s">
        <v>145</v>
      </c>
      <c r="G130" s="15" t="s">
        <v>261</v>
      </c>
      <c r="H130" s="40">
        <v>1021</v>
      </c>
      <c r="I130" s="51" t="s">
        <v>142</v>
      </c>
      <c r="J130" s="52">
        <v>0.375</v>
      </c>
      <c r="K130" s="52">
        <v>0.58333333333333337</v>
      </c>
      <c r="L130" s="52" t="s">
        <v>24</v>
      </c>
      <c r="M130" s="15" t="s">
        <v>157</v>
      </c>
      <c r="N130" s="15"/>
    </row>
    <row r="131" spans="1:14" customFormat="1" ht="28.5" x14ac:dyDescent="0.2">
      <c r="A131" s="15">
        <v>127</v>
      </c>
      <c r="B131" s="15" t="s">
        <v>14</v>
      </c>
      <c r="C131" s="15" t="s">
        <v>15</v>
      </c>
      <c r="D131" s="15" t="s">
        <v>161</v>
      </c>
      <c r="E131" s="15" t="s">
        <v>162</v>
      </c>
      <c r="F131" s="15" t="s">
        <v>163</v>
      </c>
      <c r="G131" s="15" t="s">
        <v>254</v>
      </c>
      <c r="H131" s="40">
        <v>9005</v>
      </c>
      <c r="I131" s="51" t="s">
        <v>142</v>
      </c>
      <c r="J131" s="52">
        <v>0.375</v>
      </c>
      <c r="K131" s="52">
        <v>0.58333333333333337</v>
      </c>
      <c r="L131" s="52" t="s">
        <v>16</v>
      </c>
      <c r="M131" s="15" t="s">
        <v>185</v>
      </c>
      <c r="N131" s="15"/>
    </row>
    <row r="132" spans="1:14" customFormat="1" ht="14.25" x14ac:dyDescent="0.2">
      <c r="A132" s="15">
        <v>128</v>
      </c>
      <c r="B132" s="15" t="s">
        <v>14</v>
      </c>
      <c r="C132" s="15" t="s">
        <v>15</v>
      </c>
      <c r="D132" s="15" t="s">
        <v>161</v>
      </c>
      <c r="E132" s="15" t="s">
        <v>165</v>
      </c>
      <c r="F132" s="15" t="s">
        <v>170</v>
      </c>
      <c r="G132" s="15" t="s">
        <v>241</v>
      </c>
      <c r="H132" s="40">
        <v>9004</v>
      </c>
      <c r="I132" s="51" t="s">
        <v>142</v>
      </c>
      <c r="J132" s="52">
        <v>0.375</v>
      </c>
      <c r="K132" s="52">
        <v>0.58333333333333337</v>
      </c>
      <c r="L132" s="52" t="s">
        <v>16</v>
      </c>
      <c r="M132" s="15" t="s">
        <v>66</v>
      </c>
      <c r="N132" s="15"/>
    </row>
    <row r="133" spans="1:14" customFormat="1" ht="28.5" x14ac:dyDescent="0.2">
      <c r="A133" s="15">
        <v>129</v>
      </c>
      <c r="B133" s="15" t="s">
        <v>14</v>
      </c>
      <c r="C133" s="15" t="s">
        <v>15</v>
      </c>
      <c r="D133" s="15" t="s">
        <v>32</v>
      </c>
      <c r="E133" s="15" t="s">
        <v>54</v>
      </c>
      <c r="F133" s="15" t="s">
        <v>35</v>
      </c>
      <c r="G133" s="15" t="s">
        <v>219</v>
      </c>
      <c r="H133" s="40">
        <v>98103</v>
      </c>
      <c r="I133" s="51" t="s">
        <v>142</v>
      </c>
      <c r="J133" s="52">
        <v>0.375</v>
      </c>
      <c r="K133" s="52">
        <v>0.58333333333333337</v>
      </c>
      <c r="L133" s="52" t="s">
        <v>34</v>
      </c>
      <c r="M133" s="15" t="s">
        <v>67</v>
      </c>
      <c r="N133" s="15"/>
    </row>
    <row r="134" spans="1:14" customFormat="1" ht="28.5" x14ac:dyDescent="0.2">
      <c r="A134" s="15">
        <v>130</v>
      </c>
      <c r="B134" s="15" t="s">
        <v>14</v>
      </c>
      <c r="C134" s="15" t="s">
        <v>15</v>
      </c>
      <c r="D134" s="15" t="s">
        <v>32</v>
      </c>
      <c r="E134" s="15" t="s">
        <v>32</v>
      </c>
      <c r="F134" s="15" t="s">
        <v>83</v>
      </c>
      <c r="G134" s="15" t="s">
        <v>248</v>
      </c>
      <c r="H134" s="40">
        <v>110901</v>
      </c>
      <c r="I134" s="51" t="s">
        <v>142</v>
      </c>
      <c r="J134" s="52">
        <v>0.375</v>
      </c>
      <c r="K134" s="52">
        <v>0.58333333333333337</v>
      </c>
      <c r="L134" s="52" t="s">
        <v>34</v>
      </c>
      <c r="M134" s="15" t="s">
        <v>84</v>
      </c>
      <c r="N134" s="15"/>
    </row>
    <row r="135" spans="1:14" customFormat="1" ht="28.5" x14ac:dyDescent="0.2">
      <c r="A135" s="15">
        <v>131</v>
      </c>
      <c r="B135" s="15" t="s">
        <v>14</v>
      </c>
      <c r="C135" s="15" t="s">
        <v>15</v>
      </c>
      <c r="D135" s="15" t="s">
        <v>32</v>
      </c>
      <c r="E135" s="15" t="s">
        <v>32</v>
      </c>
      <c r="F135" s="15" t="s">
        <v>83</v>
      </c>
      <c r="G135" s="15" t="s">
        <v>264</v>
      </c>
      <c r="H135" s="40" t="s">
        <v>265</v>
      </c>
      <c r="I135" s="51" t="s">
        <v>142</v>
      </c>
      <c r="J135" s="52">
        <v>0.375</v>
      </c>
      <c r="K135" s="52">
        <v>0.58333333333333337</v>
      </c>
      <c r="L135" s="52" t="s">
        <v>34</v>
      </c>
      <c r="M135" s="15" t="s">
        <v>167</v>
      </c>
      <c r="N135" s="15"/>
    </row>
    <row r="136" spans="1:14" customFormat="1" ht="28.5" x14ac:dyDescent="0.2">
      <c r="A136" s="15">
        <v>132</v>
      </c>
      <c r="B136" s="15" t="s">
        <v>14</v>
      </c>
      <c r="C136" s="15" t="s">
        <v>15</v>
      </c>
      <c r="D136" s="15" t="s">
        <v>37</v>
      </c>
      <c r="E136" s="15" t="s">
        <v>40</v>
      </c>
      <c r="F136" s="15" t="s">
        <v>32</v>
      </c>
      <c r="G136" s="15" t="s">
        <v>207</v>
      </c>
      <c r="H136" s="40">
        <v>17728</v>
      </c>
      <c r="I136" s="51" t="s">
        <v>142</v>
      </c>
      <c r="J136" s="52">
        <v>0.375</v>
      </c>
      <c r="K136" s="52">
        <v>0.58333333333333337</v>
      </c>
      <c r="L136" s="52" t="s">
        <v>113</v>
      </c>
      <c r="M136" s="15" t="s">
        <v>93</v>
      </c>
      <c r="N136" s="15"/>
    </row>
    <row r="137" spans="1:14" customFormat="1" ht="28.5" x14ac:dyDescent="0.2">
      <c r="A137" s="15">
        <v>133</v>
      </c>
      <c r="B137" s="15" t="s">
        <v>14</v>
      </c>
      <c r="C137" s="15" t="s">
        <v>15</v>
      </c>
      <c r="D137" s="15" t="s">
        <v>37</v>
      </c>
      <c r="E137" s="15" t="s">
        <v>42</v>
      </c>
      <c r="F137" s="15" t="s">
        <v>43</v>
      </c>
      <c r="G137" s="15" t="s">
        <v>223</v>
      </c>
      <c r="H137" s="40">
        <v>7409</v>
      </c>
      <c r="I137" s="51" t="s">
        <v>142</v>
      </c>
      <c r="J137" s="52">
        <v>0.375</v>
      </c>
      <c r="K137" s="52">
        <v>0.58333333333333337</v>
      </c>
      <c r="L137" s="52" t="s">
        <v>113</v>
      </c>
      <c r="M137" s="15" t="s">
        <v>85</v>
      </c>
      <c r="N137" s="15"/>
    </row>
    <row r="138" spans="1:14" customFormat="1" ht="42.75" x14ac:dyDescent="0.2">
      <c r="A138" s="15">
        <v>134</v>
      </c>
      <c r="B138" s="15" t="s">
        <v>14</v>
      </c>
      <c r="C138" s="15" t="s">
        <v>15</v>
      </c>
      <c r="D138" s="15" t="s">
        <v>37</v>
      </c>
      <c r="E138" s="15" t="s">
        <v>43</v>
      </c>
      <c r="F138" s="15" t="s">
        <v>43</v>
      </c>
      <c r="G138" s="15" t="s">
        <v>236</v>
      </c>
      <c r="H138" s="40">
        <v>7402</v>
      </c>
      <c r="I138" s="51" t="s">
        <v>142</v>
      </c>
      <c r="J138" s="52">
        <v>0.375</v>
      </c>
      <c r="K138" s="52">
        <v>0.58333333333333337</v>
      </c>
      <c r="L138" s="52" t="s">
        <v>113</v>
      </c>
      <c r="M138" s="15" t="s">
        <v>71</v>
      </c>
      <c r="N138" s="15"/>
    </row>
    <row r="139" spans="1:14" customFormat="1" ht="28.5" x14ac:dyDescent="0.2">
      <c r="A139" s="15">
        <v>135</v>
      </c>
      <c r="B139" s="15" t="s">
        <v>14</v>
      </c>
      <c r="C139" s="15" t="s">
        <v>15</v>
      </c>
      <c r="D139" s="15" t="s">
        <v>37</v>
      </c>
      <c r="E139" s="15" t="s">
        <v>189</v>
      </c>
      <c r="F139" s="15" t="s">
        <v>56</v>
      </c>
      <c r="G139" s="15" t="s">
        <v>210</v>
      </c>
      <c r="H139" s="40">
        <v>64507</v>
      </c>
      <c r="I139" s="51" t="s">
        <v>142</v>
      </c>
      <c r="J139" s="52">
        <v>0.375</v>
      </c>
      <c r="K139" s="52">
        <v>0.58333333333333337</v>
      </c>
      <c r="L139" s="52" t="s">
        <v>113</v>
      </c>
      <c r="M139" s="15" t="s">
        <v>61</v>
      </c>
      <c r="N139" s="15"/>
    </row>
    <row r="140" spans="1:14" customFormat="1" ht="28.5" x14ac:dyDescent="0.2">
      <c r="A140" s="15">
        <v>136</v>
      </c>
      <c r="B140" s="15" t="s">
        <v>14</v>
      </c>
      <c r="C140" s="15" t="s">
        <v>15</v>
      </c>
      <c r="D140" s="15" t="s">
        <v>15</v>
      </c>
      <c r="E140" s="15" t="s">
        <v>18</v>
      </c>
      <c r="F140" s="15" t="s">
        <v>19</v>
      </c>
      <c r="G140" s="15" t="s">
        <v>262</v>
      </c>
      <c r="H140" s="40">
        <v>90012</v>
      </c>
      <c r="I140" s="55" t="s">
        <v>186</v>
      </c>
      <c r="J140" s="52">
        <v>0.375</v>
      </c>
      <c r="K140" s="52">
        <v>0.58333333333333337</v>
      </c>
      <c r="L140" s="52" t="s">
        <v>16</v>
      </c>
      <c r="M140" s="15" t="s">
        <v>134</v>
      </c>
      <c r="N140" s="15"/>
    </row>
    <row r="141" spans="1:14" customFormat="1" ht="28.5" x14ac:dyDescent="0.2">
      <c r="A141" s="15">
        <v>137</v>
      </c>
      <c r="B141" s="15" t="s">
        <v>14</v>
      </c>
      <c r="C141" s="15" t="s">
        <v>15</v>
      </c>
      <c r="D141" s="15" t="s">
        <v>23</v>
      </c>
      <c r="E141" s="15" t="s">
        <v>23</v>
      </c>
      <c r="F141" s="15" t="s">
        <v>98</v>
      </c>
      <c r="G141" s="15" t="s">
        <v>212</v>
      </c>
      <c r="H141" s="40">
        <v>17906</v>
      </c>
      <c r="I141" s="51" t="s">
        <v>186</v>
      </c>
      <c r="J141" s="52">
        <v>0.375</v>
      </c>
      <c r="K141" s="52">
        <v>0.58333333333333337</v>
      </c>
      <c r="L141" s="52" t="s">
        <v>24</v>
      </c>
      <c r="M141" s="15" t="s">
        <v>105</v>
      </c>
      <c r="N141" s="15"/>
    </row>
    <row r="142" spans="1:14" customFormat="1" ht="14.25" x14ac:dyDescent="0.2">
      <c r="A142" s="15">
        <v>138</v>
      </c>
      <c r="B142" s="15" t="s">
        <v>14</v>
      </c>
      <c r="C142" s="15" t="s">
        <v>15</v>
      </c>
      <c r="D142" s="15" t="s">
        <v>23</v>
      </c>
      <c r="E142" s="15" t="s">
        <v>29</v>
      </c>
      <c r="F142" s="15" t="s">
        <v>49</v>
      </c>
      <c r="G142" s="15" t="s">
        <v>214</v>
      </c>
      <c r="H142" s="40">
        <v>120403</v>
      </c>
      <c r="I142" s="51" t="s">
        <v>186</v>
      </c>
      <c r="J142" s="52">
        <v>0.375</v>
      </c>
      <c r="K142" s="52">
        <v>0.58333333333333337</v>
      </c>
      <c r="L142" s="52" t="s">
        <v>24</v>
      </c>
      <c r="M142" s="15" t="s">
        <v>91</v>
      </c>
      <c r="N142" s="15"/>
    </row>
    <row r="143" spans="1:14" customFormat="1" ht="28.5" x14ac:dyDescent="0.2">
      <c r="A143" s="15">
        <v>139</v>
      </c>
      <c r="B143" s="15" t="s">
        <v>14</v>
      </c>
      <c r="C143" s="15" t="s">
        <v>15</v>
      </c>
      <c r="D143" s="15" t="s">
        <v>32</v>
      </c>
      <c r="E143" s="15" t="s">
        <v>36</v>
      </c>
      <c r="F143" s="15" t="s">
        <v>111</v>
      </c>
      <c r="G143" s="15" t="s">
        <v>215</v>
      </c>
      <c r="H143" s="40">
        <v>9009</v>
      </c>
      <c r="I143" s="51" t="s">
        <v>186</v>
      </c>
      <c r="J143" s="52">
        <v>0.375</v>
      </c>
      <c r="K143" s="52">
        <v>0.58333333333333337</v>
      </c>
      <c r="L143" s="52" t="s">
        <v>34</v>
      </c>
      <c r="M143" s="15" t="s">
        <v>168</v>
      </c>
      <c r="N143" s="15"/>
    </row>
    <row r="144" spans="1:14" customFormat="1" ht="28.5" x14ac:dyDescent="0.2">
      <c r="A144" s="15">
        <v>140</v>
      </c>
      <c r="B144" s="15" t="s">
        <v>14</v>
      </c>
      <c r="C144" s="15" t="s">
        <v>15</v>
      </c>
      <c r="D144" s="15" t="s">
        <v>161</v>
      </c>
      <c r="E144" s="15" t="s">
        <v>162</v>
      </c>
      <c r="F144" s="15" t="s">
        <v>163</v>
      </c>
      <c r="G144" s="15" t="s">
        <v>216</v>
      </c>
      <c r="H144" s="40">
        <v>9006</v>
      </c>
      <c r="I144" s="51" t="s">
        <v>186</v>
      </c>
      <c r="J144" s="52">
        <v>0.375</v>
      </c>
      <c r="K144" s="52">
        <v>0.58333333333333337</v>
      </c>
      <c r="L144" s="52" t="s">
        <v>16</v>
      </c>
      <c r="M144" s="15" t="s">
        <v>169</v>
      </c>
      <c r="N144" s="15"/>
    </row>
    <row r="145" spans="1:14" customFormat="1" ht="14.25" x14ac:dyDescent="0.2">
      <c r="A145" s="15">
        <v>141</v>
      </c>
      <c r="B145" s="15" t="s">
        <v>14</v>
      </c>
      <c r="C145" s="15" t="s">
        <v>15</v>
      </c>
      <c r="D145" s="15" t="s">
        <v>161</v>
      </c>
      <c r="E145" s="15" t="s">
        <v>165</v>
      </c>
      <c r="F145" s="15" t="s">
        <v>166</v>
      </c>
      <c r="G145" s="15" t="s">
        <v>255</v>
      </c>
      <c r="H145" s="40">
        <v>98102</v>
      </c>
      <c r="I145" s="51" t="s">
        <v>186</v>
      </c>
      <c r="J145" s="52">
        <v>0.375</v>
      </c>
      <c r="K145" s="52">
        <v>0.58333333333333337</v>
      </c>
      <c r="L145" s="52" t="s">
        <v>16</v>
      </c>
      <c r="M145" s="15" t="s">
        <v>182</v>
      </c>
      <c r="N145" s="15"/>
    </row>
    <row r="146" spans="1:14" customFormat="1" ht="14.25" x14ac:dyDescent="0.2">
      <c r="A146" s="15">
        <v>142</v>
      </c>
      <c r="B146" s="15" t="s">
        <v>14</v>
      </c>
      <c r="C146" s="15" t="s">
        <v>15</v>
      </c>
      <c r="D146" s="15" t="s">
        <v>161</v>
      </c>
      <c r="E146" s="15" t="s">
        <v>172</v>
      </c>
      <c r="F146" s="15" t="s">
        <v>173</v>
      </c>
      <c r="G146" s="15" t="s">
        <v>218</v>
      </c>
      <c r="H146" s="40">
        <v>17713</v>
      </c>
      <c r="I146" s="51" t="s">
        <v>186</v>
      </c>
      <c r="J146" s="52">
        <v>0.375</v>
      </c>
      <c r="K146" s="52">
        <v>0.58333333333333337</v>
      </c>
      <c r="L146" s="52" t="s">
        <v>174</v>
      </c>
      <c r="M146" s="15" t="s">
        <v>187</v>
      </c>
      <c r="N146" s="15"/>
    </row>
    <row r="147" spans="1:14" customFormat="1" ht="28.5" x14ac:dyDescent="0.2">
      <c r="A147" s="15">
        <v>143</v>
      </c>
      <c r="B147" s="15" t="s">
        <v>14</v>
      </c>
      <c r="C147" s="15" t="s">
        <v>15</v>
      </c>
      <c r="D147" s="15" t="s">
        <v>32</v>
      </c>
      <c r="E147" s="15" t="s">
        <v>32</v>
      </c>
      <c r="F147" s="17" t="s">
        <v>33</v>
      </c>
      <c r="G147" s="17" t="s">
        <v>243</v>
      </c>
      <c r="H147" s="46">
        <v>17716</v>
      </c>
      <c r="I147" s="51" t="s">
        <v>186</v>
      </c>
      <c r="J147" s="52">
        <v>0.375</v>
      </c>
      <c r="K147" s="52">
        <v>0.58333333333333337</v>
      </c>
      <c r="L147" s="52" t="s">
        <v>34</v>
      </c>
      <c r="M147" s="17" t="s">
        <v>32</v>
      </c>
      <c r="N147" s="17"/>
    </row>
    <row r="148" spans="1:14" customFormat="1" ht="28.5" x14ac:dyDescent="0.2">
      <c r="A148" s="15">
        <v>144</v>
      </c>
      <c r="B148" s="15" t="s">
        <v>14</v>
      </c>
      <c r="C148" s="15" t="s">
        <v>15</v>
      </c>
      <c r="D148" s="15" t="s">
        <v>37</v>
      </c>
      <c r="E148" s="15" t="s">
        <v>37</v>
      </c>
      <c r="F148" s="15" t="s">
        <v>56</v>
      </c>
      <c r="G148" s="15" t="s">
        <v>221</v>
      </c>
      <c r="H148" s="40">
        <v>64512</v>
      </c>
      <c r="I148" s="51" t="s">
        <v>186</v>
      </c>
      <c r="J148" s="52">
        <v>0.375</v>
      </c>
      <c r="K148" s="52">
        <v>0.58333333333333337</v>
      </c>
      <c r="L148" s="52" t="s">
        <v>113</v>
      </c>
      <c r="M148" s="15" t="s">
        <v>57</v>
      </c>
      <c r="N148" s="15"/>
    </row>
    <row r="149" spans="1:14" customFormat="1" ht="42.75" x14ac:dyDescent="0.2">
      <c r="A149" s="15">
        <v>145</v>
      </c>
      <c r="B149" s="15" t="s">
        <v>14</v>
      </c>
      <c r="C149" s="15" t="s">
        <v>15</v>
      </c>
      <c r="D149" s="15" t="s">
        <v>37</v>
      </c>
      <c r="E149" s="15" t="s">
        <v>40</v>
      </c>
      <c r="F149" s="15" t="s">
        <v>56</v>
      </c>
      <c r="G149" s="15" t="s">
        <v>257</v>
      </c>
      <c r="H149" s="40">
        <v>64502</v>
      </c>
      <c r="I149" s="51" t="s">
        <v>186</v>
      </c>
      <c r="J149" s="52">
        <v>0.375</v>
      </c>
      <c r="K149" s="52">
        <v>0.58333333333333337</v>
      </c>
      <c r="L149" s="52" t="s">
        <v>113</v>
      </c>
      <c r="M149" s="15" t="s">
        <v>69</v>
      </c>
      <c r="N149" s="15"/>
    </row>
    <row r="150" spans="1:14" customFormat="1" ht="42.75" x14ac:dyDescent="0.2">
      <c r="A150" s="15">
        <v>146</v>
      </c>
      <c r="B150" s="15" t="s">
        <v>14</v>
      </c>
      <c r="C150" s="15" t="s">
        <v>15</v>
      </c>
      <c r="D150" s="15" t="s">
        <v>37</v>
      </c>
      <c r="E150" s="15" t="s">
        <v>43</v>
      </c>
      <c r="F150" s="15" t="s">
        <v>43</v>
      </c>
      <c r="G150" s="15" t="s">
        <v>209</v>
      </c>
      <c r="H150" s="40">
        <v>7408</v>
      </c>
      <c r="I150" s="51" t="s">
        <v>186</v>
      </c>
      <c r="J150" s="52">
        <v>0.375</v>
      </c>
      <c r="K150" s="52">
        <v>0.58333333333333337</v>
      </c>
      <c r="L150" s="52" t="s">
        <v>113</v>
      </c>
      <c r="M150" s="15" t="s">
        <v>60</v>
      </c>
      <c r="N150" s="15"/>
    </row>
    <row r="151" spans="1:14" customFormat="1" ht="28.5" x14ac:dyDescent="0.2">
      <c r="A151" s="15">
        <v>147</v>
      </c>
      <c r="B151" s="15" t="s">
        <v>14</v>
      </c>
      <c r="C151" s="15" t="s">
        <v>15</v>
      </c>
      <c r="D151" s="15" t="s">
        <v>37</v>
      </c>
      <c r="E151" s="15" t="s">
        <v>42</v>
      </c>
      <c r="F151" s="15" t="s">
        <v>43</v>
      </c>
      <c r="G151" s="15" t="s">
        <v>208</v>
      </c>
      <c r="H151" s="40">
        <v>7410</v>
      </c>
      <c r="I151" s="51" t="s">
        <v>186</v>
      </c>
      <c r="J151" s="52">
        <v>0.375</v>
      </c>
      <c r="K151" s="52">
        <v>0.58333333333333337</v>
      </c>
      <c r="L151" s="52" t="s">
        <v>113</v>
      </c>
      <c r="M151" s="15" t="s">
        <v>44</v>
      </c>
      <c r="N151" s="15"/>
    </row>
    <row r="152" spans="1:14" customFormat="1" ht="42.75" x14ac:dyDescent="0.2">
      <c r="A152" s="15">
        <v>148</v>
      </c>
      <c r="B152" s="15" t="s">
        <v>14</v>
      </c>
      <c r="C152" s="15" t="s">
        <v>15</v>
      </c>
      <c r="D152" s="15" t="s">
        <v>37</v>
      </c>
      <c r="E152" s="15" t="s">
        <v>189</v>
      </c>
      <c r="F152" s="15" t="s">
        <v>72</v>
      </c>
      <c r="G152" s="15" t="s">
        <v>258</v>
      </c>
      <c r="H152" s="40">
        <v>96805</v>
      </c>
      <c r="I152" s="51" t="s">
        <v>186</v>
      </c>
      <c r="J152" s="52">
        <v>0.375</v>
      </c>
      <c r="K152" s="52">
        <v>0.58333333333333337</v>
      </c>
      <c r="L152" s="52" t="s">
        <v>113</v>
      </c>
      <c r="M152" s="15" t="s">
        <v>73</v>
      </c>
      <c r="N152" s="15"/>
    </row>
    <row r="153" spans="1:14" customFormat="1" ht="14.25" x14ac:dyDescent="0.2">
      <c r="A153" s="15">
        <v>149</v>
      </c>
      <c r="B153" s="15" t="s">
        <v>14</v>
      </c>
      <c r="C153" s="15" t="s">
        <v>15</v>
      </c>
      <c r="D153" s="15" t="s">
        <v>15</v>
      </c>
      <c r="E153" s="15" t="s">
        <v>18</v>
      </c>
      <c r="F153" s="17" t="s">
        <v>19</v>
      </c>
      <c r="G153" s="17" t="s">
        <v>237</v>
      </c>
      <c r="H153" s="46">
        <v>90014</v>
      </c>
      <c r="I153" s="51" t="s">
        <v>143</v>
      </c>
      <c r="J153" s="52">
        <v>0.375</v>
      </c>
      <c r="K153" s="52">
        <v>0.58333333333333337</v>
      </c>
      <c r="L153" s="52" t="s">
        <v>16</v>
      </c>
      <c r="M153" s="17" t="s">
        <v>97</v>
      </c>
      <c r="N153" s="17"/>
    </row>
    <row r="154" spans="1:14" customFormat="1" ht="28.5" x14ac:dyDescent="0.2">
      <c r="A154" s="15">
        <v>150</v>
      </c>
      <c r="B154" s="15" t="s">
        <v>14</v>
      </c>
      <c r="C154" s="15" t="s">
        <v>15</v>
      </c>
      <c r="D154" s="15" t="s">
        <v>23</v>
      </c>
      <c r="E154" s="15" t="s">
        <v>23</v>
      </c>
      <c r="F154" s="15" t="s">
        <v>145</v>
      </c>
      <c r="G154" s="15" t="s">
        <v>194</v>
      </c>
      <c r="H154" s="40">
        <v>1004</v>
      </c>
      <c r="I154" s="51" t="s">
        <v>143</v>
      </c>
      <c r="J154" s="52">
        <v>0.375</v>
      </c>
      <c r="K154" s="52">
        <v>0.58333333333333337</v>
      </c>
      <c r="L154" s="52" t="s">
        <v>24</v>
      </c>
      <c r="M154" s="15" t="s">
        <v>146</v>
      </c>
      <c r="N154" s="15"/>
    </row>
    <row r="155" spans="1:14" customFormat="1" ht="28.5" x14ac:dyDescent="0.2">
      <c r="A155" s="15">
        <v>151</v>
      </c>
      <c r="B155" s="15" t="s">
        <v>14</v>
      </c>
      <c r="C155" s="15" t="s">
        <v>15</v>
      </c>
      <c r="D155" s="15" t="s">
        <v>23</v>
      </c>
      <c r="E155" s="15" t="s">
        <v>25</v>
      </c>
      <c r="F155" s="15" t="s">
        <v>26</v>
      </c>
      <c r="G155" s="15" t="s">
        <v>158</v>
      </c>
      <c r="H155" s="40">
        <v>109113</v>
      </c>
      <c r="I155" s="51" t="s">
        <v>143</v>
      </c>
      <c r="J155" s="52">
        <v>0.375</v>
      </c>
      <c r="K155" s="52">
        <v>0.58333333333333337</v>
      </c>
      <c r="L155" s="52" t="s">
        <v>24</v>
      </c>
      <c r="M155" s="15" t="s">
        <v>99</v>
      </c>
      <c r="N155" s="15"/>
    </row>
    <row r="156" spans="1:14" customFormat="1" ht="14.25" x14ac:dyDescent="0.2">
      <c r="A156" s="15">
        <v>152</v>
      </c>
      <c r="B156" s="15" t="s">
        <v>14</v>
      </c>
      <c r="C156" s="15" t="s">
        <v>15</v>
      </c>
      <c r="D156" s="15" t="s">
        <v>23</v>
      </c>
      <c r="E156" s="15" t="s">
        <v>29</v>
      </c>
      <c r="F156" s="15" t="s">
        <v>49</v>
      </c>
      <c r="G156" s="15" t="s">
        <v>78</v>
      </c>
      <c r="H156" s="40">
        <v>120407</v>
      </c>
      <c r="I156" s="51" t="s">
        <v>143</v>
      </c>
      <c r="J156" s="52">
        <v>0.375</v>
      </c>
      <c r="K156" s="52">
        <v>0.58333333333333337</v>
      </c>
      <c r="L156" s="52" t="s">
        <v>24</v>
      </c>
      <c r="M156" s="15" t="s">
        <v>79</v>
      </c>
      <c r="N156" s="15"/>
    </row>
    <row r="157" spans="1:14" customFormat="1" ht="28.5" x14ac:dyDescent="0.2">
      <c r="A157" s="15">
        <v>153</v>
      </c>
      <c r="B157" s="15" t="s">
        <v>14</v>
      </c>
      <c r="C157" s="15" t="s">
        <v>15</v>
      </c>
      <c r="D157" s="15" t="s">
        <v>23</v>
      </c>
      <c r="E157" s="15" t="s">
        <v>30</v>
      </c>
      <c r="F157" s="15" t="s">
        <v>31</v>
      </c>
      <c r="G157" s="15" t="s">
        <v>81</v>
      </c>
      <c r="H157" s="40">
        <v>96809</v>
      </c>
      <c r="I157" s="51" t="s">
        <v>143</v>
      </c>
      <c r="J157" s="52">
        <v>0.375</v>
      </c>
      <c r="K157" s="52">
        <v>0.58333333333333337</v>
      </c>
      <c r="L157" s="52" t="s">
        <v>24</v>
      </c>
      <c r="M157" s="15" t="s">
        <v>82</v>
      </c>
      <c r="N157" s="15"/>
    </row>
    <row r="158" spans="1:14" customFormat="1" ht="28.5" x14ac:dyDescent="0.2">
      <c r="A158" s="15">
        <v>154</v>
      </c>
      <c r="B158" s="15" t="s">
        <v>14</v>
      </c>
      <c r="C158" s="15" t="s">
        <v>15</v>
      </c>
      <c r="D158" s="15" t="s">
        <v>161</v>
      </c>
      <c r="E158" s="15" t="s">
        <v>162</v>
      </c>
      <c r="F158" s="15" t="s">
        <v>163</v>
      </c>
      <c r="G158" s="15" t="s">
        <v>269</v>
      </c>
      <c r="H158" s="40">
        <v>9011</v>
      </c>
      <c r="I158" s="51" t="s">
        <v>143</v>
      </c>
      <c r="J158" s="52">
        <v>0.375</v>
      </c>
      <c r="K158" s="52">
        <v>0.58333333333333337</v>
      </c>
      <c r="L158" s="52" t="s">
        <v>16</v>
      </c>
      <c r="M158" s="15" t="s">
        <v>178</v>
      </c>
      <c r="N158" s="15"/>
    </row>
    <row r="159" spans="1:14" customFormat="1" ht="14.25" x14ac:dyDescent="0.2">
      <c r="A159" s="15">
        <v>155</v>
      </c>
      <c r="B159" s="15" t="s">
        <v>14</v>
      </c>
      <c r="C159" s="15" t="s">
        <v>15</v>
      </c>
      <c r="D159" s="15" t="s">
        <v>161</v>
      </c>
      <c r="E159" s="15" t="s">
        <v>165</v>
      </c>
      <c r="F159" s="15" t="s">
        <v>170</v>
      </c>
      <c r="G159" s="15" t="s">
        <v>217</v>
      </c>
      <c r="H159" s="40">
        <v>9008</v>
      </c>
      <c r="I159" s="51" t="s">
        <v>143</v>
      </c>
      <c r="J159" s="52">
        <v>0.375</v>
      </c>
      <c r="K159" s="52">
        <v>0.58333333333333337</v>
      </c>
      <c r="L159" s="52" t="s">
        <v>16</v>
      </c>
      <c r="M159" s="15" t="s">
        <v>171</v>
      </c>
      <c r="N159" s="15"/>
    </row>
    <row r="160" spans="1:14" customFormat="1" ht="28.5" x14ac:dyDescent="0.2">
      <c r="A160" s="15">
        <v>156</v>
      </c>
      <c r="B160" s="15" t="s">
        <v>14</v>
      </c>
      <c r="C160" s="15" t="s">
        <v>15</v>
      </c>
      <c r="D160" s="15" t="s">
        <v>32</v>
      </c>
      <c r="E160" s="15" t="s">
        <v>54</v>
      </c>
      <c r="F160" s="15" t="s">
        <v>35</v>
      </c>
      <c r="G160" s="15" t="s">
        <v>232</v>
      </c>
      <c r="H160" s="40">
        <v>98105</v>
      </c>
      <c r="I160" s="51" t="s">
        <v>143</v>
      </c>
      <c r="J160" s="52">
        <v>0.375</v>
      </c>
      <c r="K160" s="52">
        <v>0.58333333333333337</v>
      </c>
      <c r="L160" s="52" t="s">
        <v>34</v>
      </c>
      <c r="M160" s="15" t="s">
        <v>55</v>
      </c>
      <c r="N160" s="15"/>
    </row>
    <row r="161" spans="1:14" customFormat="1" ht="28.5" x14ac:dyDescent="0.2">
      <c r="A161" s="15">
        <v>157</v>
      </c>
      <c r="B161" s="15" t="s">
        <v>14</v>
      </c>
      <c r="C161" s="15" t="s">
        <v>15</v>
      </c>
      <c r="D161" s="15" t="s">
        <v>32</v>
      </c>
      <c r="E161" s="15" t="s">
        <v>32</v>
      </c>
      <c r="F161" s="15" t="s">
        <v>33</v>
      </c>
      <c r="G161" s="15" t="s">
        <v>220</v>
      </c>
      <c r="H161" s="40">
        <v>17708</v>
      </c>
      <c r="I161" s="51" t="s">
        <v>143</v>
      </c>
      <c r="J161" s="52">
        <v>0.375</v>
      </c>
      <c r="K161" s="52">
        <v>0.58333333333333337</v>
      </c>
      <c r="L161" s="52" t="s">
        <v>34</v>
      </c>
      <c r="M161" s="15" t="s">
        <v>176</v>
      </c>
      <c r="N161" s="15"/>
    </row>
    <row r="162" spans="1:14" customFormat="1" ht="28.5" x14ac:dyDescent="0.2">
      <c r="A162" s="15">
        <v>158</v>
      </c>
      <c r="B162" s="15" t="s">
        <v>14</v>
      </c>
      <c r="C162" s="15" t="s">
        <v>15</v>
      </c>
      <c r="D162" s="15" t="s">
        <v>37</v>
      </c>
      <c r="E162" s="15" t="s">
        <v>40</v>
      </c>
      <c r="F162" s="15" t="s">
        <v>56</v>
      </c>
      <c r="G162" s="15" t="s">
        <v>234</v>
      </c>
      <c r="H162" s="40">
        <v>64503</v>
      </c>
      <c r="I162" s="51" t="s">
        <v>143</v>
      </c>
      <c r="J162" s="52">
        <v>0.375</v>
      </c>
      <c r="K162" s="52">
        <v>0.58333333333333337</v>
      </c>
      <c r="L162" s="52" t="s">
        <v>113</v>
      </c>
      <c r="M162" s="15" t="s">
        <v>58</v>
      </c>
      <c r="N162" s="15"/>
    </row>
    <row r="163" spans="1:14" customFormat="1" ht="28.5" x14ac:dyDescent="0.2">
      <c r="A163" s="15">
        <v>159</v>
      </c>
      <c r="B163" s="15" t="s">
        <v>14</v>
      </c>
      <c r="C163" s="15" t="s">
        <v>15</v>
      </c>
      <c r="D163" s="15" t="s">
        <v>37</v>
      </c>
      <c r="E163" s="15" t="s">
        <v>42</v>
      </c>
      <c r="F163" s="15" t="s">
        <v>43</v>
      </c>
      <c r="G163" s="15" t="s">
        <v>245</v>
      </c>
      <c r="H163" s="40">
        <v>7403</v>
      </c>
      <c r="I163" s="51" t="s">
        <v>143</v>
      </c>
      <c r="J163" s="52">
        <v>0.375</v>
      </c>
      <c r="K163" s="52">
        <v>0.58333333333333337</v>
      </c>
      <c r="L163" s="52" t="s">
        <v>113</v>
      </c>
      <c r="M163" s="15" t="s">
        <v>59</v>
      </c>
      <c r="N163" s="15"/>
    </row>
    <row r="164" spans="1:14" customFormat="1" ht="28.5" x14ac:dyDescent="0.2">
      <c r="A164" s="15">
        <v>160</v>
      </c>
      <c r="B164" s="15" t="s">
        <v>14</v>
      </c>
      <c r="C164" s="15" t="s">
        <v>15</v>
      </c>
      <c r="D164" s="15" t="s">
        <v>37</v>
      </c>
      <c r="E164" s="15" t="s">
        <v>43</v>
      </c>
      <c r="F164" s="15" t="s">
        <v>45</v>
      </c>
      <c r="G164" s="15" t="s">
        <v>224</v>
      </c>
      <c r="H164" s="40">
        <v>79106</v>
      </c>
      <c r="I164" s="51" t="s">
        <v>143</v>
      </c>
      <c r="J164" s="52">
        <v>0.375</v>
      </c>
      <c r="K164" s="52">
        <v>0.58333333333333337</v>
      </c>
      <c r="L164" s="52" t="s">
        <v>113</v>
      </c>
      <c r="M164" s="15" t="s">
        <v>46</v>
      </c>
      <c r="N164" s="15"/>
    </row>
    <row r="165" spans="1:14" customFormat="1" ht="28.5" x14ac:dyDescent="0.2">
      <c r="A165" s="15">
        <v>161</v>
      </c>
      <c r="B165" s="15" t="s">
        <v>14</v>
      </c>
      <c r="C165" s="15" t="s">
        <v>15</v>
      </c>
      <c r="D165" s="15" t="s">
        <v>37</v>
      </c>
      <c r="E165" s="15" t="s">
        <v>189</v>
      </c>
      <c r="F165" s="15" t="s">
        <v>43</v>
      </c>
      <c r="G165" s="15" t="s">
        <v>250</v>
      </c>
      <c r="H165" s="40">
        <v>7404</v>
      </c>
      <c r="I165" s="51" t="s">
        <v>143</v>
      </c>
      <c r="J165" s="52">
        <v>0.375</v>
      </c>
      <c r="K165" s="52">
        <v>0.58333333333333337</v>
      </c>
      <c r="L165" s="52" t="s">
        <v>113</v>
      </c>
      <c r="M165" s="15" t="s">
        <v>47</v>
      </c>
      <c r="N165" s="15"/>
    </row>
    <row r="166" spans="1:14" customFormat="1" ht="14.25" x14ac:dyDescent="0.2">
      <c r="A166" s="15">
        <v>162</v>
      </c>
      <c r="B166" s="15" t="s">
        <v>14</v>
      </c>
      <c r="C166" s="15" t="s">
        <v>15</v>
      </c>
      <c r="D166" s="15" t="s">
        <v>15</v>
      </c>
      <c r="E166" s="15" t="s">
        <v>18</v>
      </c>
      <c r="F166" s="15" t="s">
        <v>19</v>
      </c>
      <c r="G166" s="15" t="s">
        <v>268</v>
      </c>
      <c r="H166" s="40">
        <v>90004</v>
      </c>
      <c r="I166" s="51" t="s">
        <v>144</v>
      </c>
      <c r="J166" s="52">
        <v>0.375</v>
      </c>
      <c r="K166" s="52">
        <v>0.58333333333333337</v>
      </c>
      <c r="L166" s="52" t="s">
        <v>16</v>
      </c>
      <c r="M166" s="15" t="s">
        <v>115</v>
      </c>
      <c r="N166" s="15"/>
    </row>
    <row r="167" spans="1:14" customFormat="1" ht="14.25" x14ac:dyDescent="0.2">
      <c r="A167" s="15">
        <v>163</v>
      </c>
      <c r="B167" s="15" t="s">
        <v>14</v>
      </c>
      <c r="C167" s="15" t="s">
        <v>15</v>
      </c>
      <c r="D167" s="15" t="s">
        <v>23</v>
      </c>
      <c r="E167" s="15" t="s">
        <v>23</v>
      </c>
      <c r="F167" s="15" t="s">
        <v>145</v>
      </c>
      <c r="G167" s="15" t="s">
        <v>247</v>
      </c>
      <c r="H167" s="40">
        <v>1027</v>
      </c>
      <c r="I167" s="51" t="s">
        <v>144</v>
      </c>
      <c r="J167" s="52">
        <v>0.375</v>
      </c>
      <c r="K167" s="52">
        <v>0.58333333333333337</v>
      </c>
      <c r="L167" s="52" t="s">
        <v>24</v>
      </c>
      <c r="M167" s="15" t="s">
        <v>106</v>
      </c>
      <c r="N167" s="15"/>
    </row>
    <row r="168" spans="1:14" customFormat="1" ht="14.25" x14ac:dyDescent="0.2">
      <c r="A168" s="15">
        <v>164</v>
      </c>
      <c r="B168" s="15" t="s">
        <v>14</v>
      </c>
      <c r="C168" s="15" t="s">
        <v>15</v>
      </c>
      <c r="D168" s="15" t="s">
        <v>23</v>
      </c>
      <c r="E168" s="15" t="s">
        <v>25</v>
      </c>
      <c r="F168" s="15" t="s">
        <v>26</v>
      </c>
      <c r="G168" s="15" t="s">
        <v>263</v>
      </c>
      <c r="H168" s="40">
        <v>109110</v>
      </c>
      <c r="I168" s="51" t="s">
        <v>144</v>
      </c>
      <c r="J168" s="52">
        <v>0.375</v>
      </c>
      <c r="K168" s="52">
        <v>0.58333333333333337</v>
      </c>
      <c r="L168" s="52" t="s">
        <v>24</v>
      </c>
      <c r="M168" s="15" t="s">
        <v>159</v>
      </c>
      <c r="N168" s="15"/>
    </row>
    <row r="169" spans="1:14" customFormat="1" ht="14.25" x14ac:dyDescent="0.2">
      <c r="A169" s="15">
        <v>165</v>
      </c>
      <c r="B169" s="15" t="s">
        <v>14</v>
      </c>
      <c r="C169" s="15" t="s">
        <v>15</v>
      </c>
      <c r="D169" s="15" t="s">
        <v>23</v>
      </c>
      <c r="E169" s="15" t="s">
        <v>29</v>
      </c>
      <c r="F169" s="15" t="s">
        <v>49</v>
      </c>
      <c r="G169" s="15" t="s">
        <v>63</v>
      </c>
      <c r="H169" s="48">
        <v>120405</v>
      </c>
      <c r="I169" s="51" t="s">
        <v>144</v>
      </c>
      <c r="J169" s="52">
        <v>0.375</v>
      </c>
      <c r="K169" s="52">
        <v>0.58333333333333337</v>
      </c>
      <c r="L169" s="52" t="s">
        <v>24</v>
      </c>
      <c r="M169" s="15" t="s">
        <v>64</v>
      </c>
      <c r="N169" s="15"/>
    </row>
    <row r="170" spans="1:14" customFormat="1" ht="28.5" x14ac:dyDescent="0.2">
      <c r="A170" s="15">
        <v>166</v>
      </c>
      <c r="B170" s="15" t="s">
        <v>14</v>
      </c>
      <c r="C170" s="15" t="s">
        <v>15</v>
      </c>
      <c r="D170" s="15" t="s">
        <v>32</v>
      </c>
      <c r="E170" s="15" t="s">
        <v>36</v>
      </c>
      <c r="F170" s="15" t="s">
        <v>111</v>
      </c>
      <c r="G170" s="15" t="s">
        <v>203</v>
      </c>
      <c r="H170" s="40">
        <v>9010</v>
      </c>
      <c r="I170" s="51" t="s">
        <v>144</v>
      </c>
      <c r="J170" s="52">
        <v>0.375</v>
      </c>
      <c r="K170" s="52">
        <v>0.58333333333333337</v>
      </c>
      <c r="L170" s="52" t="s">
        <v>34</v>
      </c>
      <c r="M170" s="15" t="s">
        <v>177</v>
      </c>
      <c r="N170" s="15"/>
    </row>
    <row r="171" spans="1:14" customFormat="1" ht="28.5" x14ac:dyDescent="0.2">
      <c r="A171" s="15">
        <v>167</v>
      </c>
      <c r="B171" s="15" t="s">
        <v>14</v>
      </c>
      <c r="C171" s="15" t="s">
        <v>15</v>
      </c>
      <c r="D171" s="15" t="s">
        <v>161</v>
      </c>
      <c r="E171" s="15" t="s">
        <v>162</v>
      </c>
      <c r="F171" s="15" t="s">
        <v>163</v>
      </c>
      <c r="G171" s="15" t="s">
        <v>216</v>
      </c>
      <c r="H171" s="40">
        <v>9006</v>
      </c>
      <c r="I171" s="51" t="s">
        <v>144</v>
      </c>
      <c r="J171" s="52">
        <v>0.375</v>
      </c>
      <c r="K171" s="52">
        <v>0.58333333333333337</v>
      </c>
      <c r="L171" s="52" t="s">
        <v>16</v>
      </c>
      <c r="M171" s="15" t="s">
        <v>169</v>
      </c>
      <c r="N171" s="15"/>
    </row>
    <row r="172" spans="1:14" customFormat="1" ht="14.25" x14ac:dyDescent="0.2">
      <c r="A172" s="15">
        <v>168</v>
      </c>
      <c r="B172" s="15" t="s">
        <v>14</v>
      </c>
      <c r="C172" s="15" t="s">
        <v>15</v>
      </c>
      <c r="D172" s="15" t="s">
        <v>161</v>
      </c>
      <c r="E172" s="15" t="s">
        <v>165</v>
      </c>
      <c r="F172" s="15" t="s">
        <v>170</v>
      </c>
      <c r="G172" s="15" t="s">
        <v>241</v>
      </c>
      <c r="H172" s="40">
        <v>9004</v>
      </c>
      <c r="I172" s="51" t="s">
        <v>144</v>
      </c>
      <c r="J172" s="52">
        <v>0.375</v>
      </c>
      <c r="K172" s="52">
        <v>0.58333333333333337</v>
      </c>
      <c r="L172" s="52" t="s">
        <v>16</v>
      </c>
      <c r="M172" s="15" t="s">
        <v>66</v>
      </c>
      <c r="N172" s="15"/>
    </row>
    <row r="173" spans="1:14" customFormat="1" ht="14.25" x14ac:dyDescent="0.2">
      <c r="A173" s="15">
        <v>169</v>
      </c>
      <c r="B173" s="15" t="s">
        <v>14</v>
      </c>
      <c r="C173" s="15" t="s">
        <v>15</v>
      </c>
      <c r="D173" s="15" t="s">
        <v>161</v>
      </c>
      <c r="E173" s="17" t="s">
        <v>172</v>
      </c>
      <c r="F173" s="17" t="s">
        <v>173</v>
      </c>
      <c r="G173" s="17" t="s">
        <v>242</v>
      </c>
      <c r="H173" s="45">
        <v>17720</v>
      </c>
      <c r="I173" s="51" t="s">
        <v>144</v>
      </c>
      <c r="J173" s="52">
        <v>0.375</v>
      </c>
      <c r="K173" s="52">
        <v>0.58333333333333337</v>
      </c>
      <c r="L173" s="52" t="s">
        <v>174</v>
      </c>
      <c r="M173" s="17" t="s">
        <v>188</v>
      </c>
      <c r="N173" s="17"/>
    </row>
    <row r="174" spans="1:14" customFormat="1" ht="28.5" x14ac:dyDescent="0.2">
      <c r="A174" s="15">
        <v>170</v>
      </c>
      <c r="B174" s="15" t="s">
        <v>14</v>
      </c>
      <c r="C174" s="15" t="s">
        <v>15</v>
      </c>
      <c r="D174" s="15" t="s">
        <v>32</v>
      </c>
      <c r="E174" s="15" t="s">
        <v>32</v>
      </c>
      <c r="F174" s="15" t="s">
        <v>83</v>
      </c>
      <c r="G174" s="15" t="s">
        <v>248</v>
      </c>
      <c r="H174" s="40">
        <v>110901</v>
      </c>
      <c r="I174" s="51" t="s">
        <v>144</v>
      </c>
      <c r="J174" s="52">
        <v>0.375</v>
      </c>
      <c r="K174" s="52">
        <v>0.58333333333333337</v>
      </c>
      <c r="L174" s="52" t="s">
        <v>34</v>
      </c>
      <c r="M174" s="15" t="s">
        <v>84</v>
      </c>
      <c r="N174" s="15"/>
    </row>
    <row r="175" spans="1:14" customFormat="1" ht="28.5" x14ac:dyDescent="0.2">
      <c r="A175" s="15">
        <v>171</v>
      </c>
      <c r="B175" s="15" t="s">
        <v>14</v>
      </c>
      <c r="C175" s="15" t="s">
        <v>15</v>
      </c>
      <c r="D175" s="15" t="s">
        <v>37</v>
      </c>
      <c r="E175" s="15" t="s">
        <v>37</v>
      </c>
      <c r="F175" s="15" t="s">
        <v>56</v>
      </c>
      <c r="G175" s="15" t="s">
        <v>221</v>
      </c>
      <c r="H175" s="40">
        <v>64512</v>
      </c>
      <c r="I175" s="51" t="s">
        <v>144</v>
      </c>
      <c r="J175" s="52">
        <v>0.375</v>
      </c>
      <c r="K175" s="52">
        <v>0.58333333333333337</v>
      </c>
      <c r="L175" s="52" t="s">
        <v>113</v>
      </c>
      <c r="M175" s="15" t="s">
        <v>57</v>
      </c>
      <c r="N175" s="15"/>
    </row>
    <row r="176" spans="1:14" customFormat="1" ht="42.75" x14ac:dyDescent="0.2">
      <c r="A176" s="15">
        <v>172</v>
      </c>
      <c r="B176" s="15" t="s">
        <v>14</v>
      </c>
      <c r="C176" s="15" t="s">
        <v>15</v>
      </c>
      <c r="D176" s="15" t="s">
        <v>37</v>
      </c>
      <c r="E176" s="15" t="s">
        <v>40</v>
      </c>
      <c r="F176" s="15" t="s">
        <v>32</v>
      </c>
      <c r="G176" s="15" t="s">
        <v>222</v>
      </c>
      <c r="H176" s="40">
        <v>17710</v>
      </c>
      <c r="I176" s="51" t="s">
        <v>144</v>
      </c>
      <c r="J176" s="52">
        <v>0.375</v>
      </c>
      <c r="K176" s="52">
        <v>0.58333333333333337</v>
      </c>
      <c r="L176" s="52" t="s">
        <v>92</v>
      </c>
      <c r="M176" s="15" t="s">
        <v>89</v>
      </c>
      <c r="N176" s="15"/>
    </row>
    <row r="177" spans="1:14" customFormat="1" ht="42.75" x14ac:dyDescent="0.2">
      <c r="A177" s="15">
        <v>173</v>
      </c>
      <c r="B177" s="15" t="s">
        <v>14</v>
      </c>
      <c r="C177" s="15" t="s">
        <v>15</v>
      </c>
      <c r="D177" s="15" t="s">
        <v>37</v>
      </c>
      <c r="E177" s="15" t="s">
        <v>40</v>
      </c>
      <c r="F177" s="15" t="s">
        <v>32</v>
      </c>
      <c r="G177" s="15" t="s">
        <v>256</v>
      </c>
      <c r="H177" s="40">
        <v>17721</v>
      </c>
      <c r="I177" s="51" t="s">
        <v>144</v>
      </c>
      <c r="J177" s="52">
        <v>0.375</v>
      </c>
      <c r="K177" s="52">
        <v>0.58333333333333337</v>
      </c>
      <c r="L177" s="52" t="s">
        <v>92</v>
      </c>
      <c r="M177" s="15" t="s">
        <v>94</v>
      </c>
      <c r="N177" s="15"/>
    </row>
    <row r="178" spans="1:14" s="8" customFormat="1" ht="42.75" x14ac:dyDescent="0.25">
      <c r="A178" s="15">
        <v>174</v>
      </c>
      <c r="B178" s="15" t="s">
        <v>14</v>
      </c>
      <c r="C178" s="15" t="s">
        <v>15</v>
      </c>
      <c r="D178" s="15" t="s">
        <v>37</v>
      </c>
      <c r="E178" s="15" t="s">
        <v>40</v>
      </c>
      <c r="F178" s="15" t="s">
        <v>56</v>
      </c>
      <c r="G178" s="15" t="s">
        <v>257</v>
      </c>
      <c r="H178" s="40">
        <v>64502</v>
      </c>
      <c r="I178" s="51" t="s">
        <v>144</v>
      </c>
      <c r="J178" s="52">
        <v>0.375</v>
      </c>
      <c r="K178" s="52">
        <v>0.58333333333333337</v>
      </c>
      <c r="L178" s="52" t="s">
        <v>113</v>
      </c>
      <c r="M178" s="15" t="s">
        <v>69</v>
      </c>
      <c r="N178" s="15"/>
    </row>
    <row r="179" spans="1:14" customFormat="1" ht="42.75" x14ac:dyDescent="0.2">
      <c r="A179" s="15">
        <v>175</v>
      </c>
      <c r="B179" s="15" t="s">
        <v>14</v>
      </c>
      <c r="C179" s="15" t="s">
        <v>15</v>
      </c>
      <c r="D179" s="15" t="s">
        <v>37</v>
      </c>
      <c r="E179" s="15" t="s">
        <v>42</v>
      </c>
      <c r="F179" s="15" t="s">
        <v>43</v>
      </c>
      <c r="G179" s="15" t="s">
        <v>235</v>
      </c>
      <c r="H179" s="40">
        <v>7406</v>
      </c>
      <c r="I179" s="51" t="s">
        <v>144</v>
      </c>
      <c r="J179" s="52">
        <v>0.375</v>
      </c>
      <c r="K179" s="52">
        <v>0.58333333333333337</v>
      </c>
      <c r="L179" s="52" t="s">
        <v>113</v>
      </c>
      <c r="M179" s="15" t="s">
        <v>70</v>
      </c>
      <c r="N179" s="15"/>
    </row>
    <row r="180" spans="1:14" customFormat="1" ht="42.75" x14ac:dyDescent="0.2">
      <c r="A180" s="15">
        <v>176</v>
      </c>
      <c r="B180" s="15" t="s">
        <v>14</v>
      </c>
      <c r="C180" s="15" t="s">
        <v>15</v>
      </c>
      <c r="D180" s="15" t="s">
        <v>37</v>
      </c>
      <c r="E180" s="17" t="s">
        <v>43</v>
      </c>
      <c r="F180" s="17" t="s">
        <v>43</v>
      </c>
      <c r="G180" s="17" t="s">
        <v>236</v>
      </c>
      <c r="H180" s="45">
        <v>7402</v>
      </c>
      <c r="I180" s="51" t="s">
        <v>144</v>
      </c>
      <c r="J180" s="52">
        <v>0.375</v>
      </c>
      <c r="K180" s="52">
        <v>0.58333333333333337</v>
      </c>
      <c r="L180" s="52" t="s">
        <v>113</v>
      </c>
      <c r="M180" s="17" t="s">
        <v>71</v>
      </c>
      <c r="N180" s="17"/>
    </row>
    <row r="181" spans="1:14" customFormat="1" ht="42.75" x14ac:dyDescent="0.2">
      <c r="A181" s="15">
        <v>177</v>
      </c>
      <c r="B181" s="15" t="s">
        <v>14</v>
      </c>
      <c r="C181" s="15" t="s">
        <v>15</v>
      </c>
      <c r="D181" s="15" t="s">
        <v>37</v>
      </c>
      <c r="E181" s="15" t="s">
        <v>189</v>
      </c>
      <c r="F181" s="15" t="s">
        <v>72</v>
      </c>
      <c r="G181" s="15" t="s">
        <v>258</v>
      </c>
      <c r="H181" s="40">
        <v>96805</v>
      </c>
      <c r="I181" s="51" t="s">
        <v>144</v>
      </c>
      <c r="J181" s="52">
        <v>0.375</v>
      </c>
      <c r="K181" s="52">
        <v>0.58333333333333337</v>
      </c>
      <c r="L181" s="52" t="s">
        <v>113</v>
      </c>
      <c r="M181" s="15" t="s">
        <v>73</v>
      </c>
      <c r="N181" s="15"/>
    </row>
  </sheetData>
  <autoFilter ref="A2:N181" xr:uid="{0EE3A3F9-1BC1-4AFF-9955-3E44EAE260FE}">
    <filterColumn colId="9" showButton="0"/>
  </autoFilter>
  <sortState xmlns:xlrd2="http://schemas.microsoft.com/office/spreadsheetml/2017/richdata2" ref="A5:N181">
    <sortCondition ref="I5:I181"/>
  </sortState>
  <mergeCells count="14">
    <mergeCell ref="J2:K2"/>
    <mergeCell ref="L2:L3"/>
    <mergeCell ref="M2:M3"/>
    <mergeCell ref="N2:N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0.19685039370078741" right="0.19685039370078741" top="0.19685039370078741" bottom="0.23622047244094491" header="0.23622047244094491" footer="0.23622047244094491"/>
  <pageSetup scale="55" fitToHeight="0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126D-4B08-4459-9B6B-167AE379FBFE}">
  <dimension ref="A1:D355"/>
  <sheetViews>
    <sheetView view="pageBreakPreview" topLeftCell="A196" zoomScaleSheetLayoutView="100" workbookViewId="0">
      <selection activeCell="B177" sqref="B177"/>
    </sheetView>
  </sheetViews>
  <sheetFormatPr defaultColWidth="14.875" defaultRowHeight="15" x14ac:dyDescent="0.25"/>
  <cols>
    <col min="1" max="1" width="12.375" style="8" bestFit="1" customWidth="1"/>
    <col min="2" max="2" width="22.875" style="8" bestFit="1" customWidth="1"/>
    <col min="3" max="3" width="17.875" style="8" bestFit="1" customWidth="1"/>
    <col min="4" max="4" width="12.625" style="8" customWidth="1"/>
    <col min="5" max="16384" width="14.875" style="8"/>
  </cols>
  <sheetData>
    <row r="1" spans="1:4" ht="39.75" customHeight="1" x14ac:dyDescent="0.25">
      <c r="A1" s="21" t="s">
        <v>118</v>
      </c>
      <c r="B1" s="22" t="s">
        <v>119</v>
      </c>
      <c r="C1" s="22" t="s">
        <v>120</v>
      </c>
      <c r="D1" s="22" t="s">
        <v>121</v>
      </c>
    </row>
    <row r="2" spans="1:4" x14ac:dyDescent="0.25">
      <c r="A2" s="41">
        <v>90008</v>
      </c>
      <c r="B2" s="15" t="s">
        <v>195</v>
      </c>
      <c r="C2" s="19">
        <v>46039.375</v>
      </c>
      <c r="D2" s="20" t="s">
        <v>122</v>
      </c>
    </row>
    <row r="3" spans="1:4" x14ac:dyDescent="0.25">
      <c r="A3" s="41">
        <v>90008</v>
      </c>
      <c r="B3" s="15" t="s">
        <v>195</v>
      </c>
      <c r="C3" s="19">
        <v>46039.583333333336</v>
      </c>
      <c r="D3" s="20" t="s">
        <v>123</v>
      </c>
    </row>
    <row r="4" spans="1:4" x14ac:dyDescent="0.25">
      <c r="A4" s="41">
        <v>2535</v>
      </c>
      <c r="B4" s="15" t="s">
        <v>193</v>
      </c>
      <c r="C4" s="19">
        <v>46039.375</v>
      </c>
      <c r="D4" s="20" t="s">
        <v>122</v>
      </c>
    </row>
    <row r="5" spans="1:4" x14ac:dyDescent="0.25">
      <c r="A5" s="41">
        <v>2535</v>
      </c>
      <c r="B5" s="15" t="s">
        <v>193</v>
      </c>
      <c r="C5" s="19">
        <v>46039.583333333336</v>
      </c>
      <c r="D5" s="20" t="s">
        <v>123</v>
      </c>
    </row>
    <row r="6" spans="1:4" x14ac:dyDescent="0.25">
      <c r="A6" s="40">
        <v>1004</v>
      </c>
      <c r="B6" s="15" t="s">
        <v>194</v>
      </c>
      <c r="C6" s="19">
        <v>46039.375</v>
      </c>
      <c r="D6" s="20" t="s">
        <v>122</v>
      </c>
    </row>
    <row r="7" spans="1:4" x14ac:dyDescent="0.25">
      <c r="A7" s="40">
        <v>1004</v>
      </c>
      <c r="B7" s="15" t="s">
        <v>194</v>
      </c>
      <c r="C7" s="19">
        <v>46039.583333333336</v>
      </c>
      <c r="D7" s="20" t="s">
        <v>123</v>
      </c>
    </row>
    <row r="8" spans="1:4" x14ac:dyDescent="0.25">
      <c r="A8" s="40">
        <v>109114</v>
      </c>
      <c r="B8" s="15" t="s">
        <v>101</v>
      </c>
      <c r="C8" s="19">
        <v>46039.375</v>
      </c>
      <c r="D8" s="20" t="s">
        <v>122</v>
      </c>
    </row>
    <row r="9" spans="1:4" x14ac:dyDescent="0.25">
      <c r="A9" s="40">
        <v>109114</v>
      </c>
      <c r="B9" s="15" t="s">
        <v>101</v>
      </c>
      <c r="C9" s="19">
        <v>46039.583333333336</v>
      </c>
      <c r="D9" s="20" t="s">
        <v>123</v>
      </c>
    </row>
    <row r="10" spans="1:4" x14ac:dyDescent="0.25">
      <c r="A10" s="40">
        <v>120406</v>
      </c>
      <c r="B10" s="15" t="s">
        <v>196</v>
      </c>
      <c r="C10" s="19">
        <v>46039.375</v>
      </c>
      <c r="D10" s="20" t="s">
        <v>122</v>
      </c>
    </row>
    <row r="11" spans="1:4" x14ac:dyDescent="0.25">
      <c r="A11" s="40">
        <v>120406</v>
      </c>
      <c r="B11" s="15" t="s">
        <v>196</v>
      </c>
      <c r="C11" s="19">
        <v>46039.583333333336</v>
      </c>
      <c r="D11" s="20" t="s">
        <v>123</v>
      </c>
    </row>
    <row r="12" spans="1:4" x14ac:dyDescent="0.25">
      <c r="A12" s="40">
        <v>1002</v>
      </c>
      <c r="B12" s="15" t="s">
        <v>15</v>
      </c>
      <c r="C12" s="19">
        <v>46039.375</v>
      </c>
      <c r="D12" s="20" t="s">
        <v>122</v>
      </c>
    </row>
    <row r="13" spans="1:4" x14ac:dyDescent="0.25">
      <c r="A13" s="40">
        <v>1002</v>
      </c>
      <c r="B13" s="15" t="s">
        <v>15</v>
      </c>
      <c r="C13" s="19">
        <v>46039.583333333336</v>
      </c>
      <c r="D13" s="20" t="s">
        <v>123</v>
      </c>
    </row>
    <row r="14" spans="1:4" x14ac:dyDescent="0.25">
      <c r="A14" s="40">
        <v>96811</v>
      </c>
      <c r="B14" s="15" t="s">
        <v>197</v>
      </c>
      <c r="C14" s="19">
        <v>46039.375</v>
      </c>
      <c r="D14" s="20" t="s">
        <v>122</v>
      </c>
    </row>
    <row r="15" spans="1:4" x14ac:dyDescent="0.25">
      <c r="A15" s="40">
        <v>96811</v>
      </c>
      <c r="B15" s="15" t="s">
        <v>197</v>
      </c>
      <c r="C15" s="19">
        <v>46039.583333333336</v>
      </c>
      <c r="D15" s="20" t="s">
        <v>123</v>
      </c>
    </row>
    <row r="16" spans="1:4" x14ac:dyDescent="0.25">
      <c r="A16" s="40">
        <v>9010</v>
      </c>
      <c r="B16" s="15" t="s">
        <v>203</v>
      </c>
      <c r="C16" s="19">
        <v>46039.375</v>
      </c>
      <c r="D16" s="20" t="s">
        <v>122</v>
      </c>
    </row>
    <row r="17" spans="1:4" x14ac:dyDescent="0.25">
      <c r="A17" s="40">
        <v>9010</v>
      </c>
      <c r="B17" s="15" t="s">
        <v>203</v>
      </c>
      <c r="C17" s="19">
        <v>46039.583333333336</v>
      </c>
      <c r="D17" s="20" t="s">
        <v>123</v>
      </c>
    </row>
    <row r="18" spans="1:4" x14ac:dyDescent="0.25">
      <c r="A18" s="43">
        <v>9007</v>
      </c>
      <c r="B18" s="16" t="s">
        <v>198</v>
      </c>
      <c r="C18" s="19">
        <v>46039.375</v>
      </c>
      <c r="D18" s="20" t="s">
        <v>122</v>
      </c>
    </row>
    <row r="19" spans="1:4" x14ac:dyDescent="0.25">
      <c r="A19" s="43">
        <v>9007</v>
      </c>
      <c r="B19" s="16" t="s">
        <v>198</v>
      </c>
      <c r="C19" s="19">
        <v>46039.583333333336</v>
      </c>
      <c r="D19" s="20" t="s">
        <v>123</v>
      </c>
    </row>
    <row r="20" spans="1:4" x14ac:dyDescent="0.25">
      <c r="A20" s="43">
        <v>98106</v>
      </c>
      <c r="B20" s="16" t="s">
        <v>199</v>
      </c>
      <c r="C20" s="19">
        <v>46039.375</v>
      </c>
      <c r="D20" s="20" t="s">
        <v>122</v>
      </c>
    </row>
    <row r="21" spans="1:4" x14ac:dyDescent="0.25">
      <c r="A21" s="43">
        <v>98106</v>
      </c>
      <c r="B21" s="16" t="s">
        <v>199</v>
      </c>
      <c r="C21" s="19">
        <v>46039.583333333336</v>
      </c>
      <c r="D21" s="20" t="s">
        <v>123</v>
      </c>
    </row>
    <row r="22" spans="1:4" x14ac:dyDescent="0.25">
      <c r="A22" s="40" t="s">
        <v>265</v>
      </c>
      <c r="B22" s="15" t="s">
        <v>264</v>
      </c>
      <c r="C22" s="19">
        <v>46039.375</v>
      </c>
      <c r="D22" s="20" t="s">
        <v>122</v>
      </c>
    </row>
    <row r="23" spans="1:4" x14ac:dyDescent="0.25">
      <c r="A23" s="40" t="s">
        <v>265</v>
      </c>
      <c r="B23" s="15" t="s">
        <v>264</v>
      </c>
      <c r="C23" s="19">
        <v>46039.583333333336</v>
      </c>
      <c r="D23" s="20" t="s">
        <v>123</v>
      </c>
    </row>
    <row r="24" spans="1:4" x14ac:dyDescent="0.25">
      <c r="A24" s="40">
        <v>4918</v>
      </c>
      <c r="B24" s="15" t="s">
        <v>267</v>
      </c>
      <c r="C24" s="19">
        <v>46039.375</v>
      </c>
      <c r="D24" s="20" t="s">
        <v>122</v>
      </c>
    </row>
    <row r="25" spans="1:4" x14ac:dyDescent="0.25">
      <c r="A25" s="40">
        <v>4918</v>
      </c>
      <c r="B25" s="15" t="s">
        <v>267</v>
      </c>
      <c r="C25" s="19">
        <v>46039.583333333336</v>
      </c>
      <c r="D25" s="20" t="s">
        <v>123</v>
      </c>
    </row>
    <row r="26" spans="1:4" x14ac:dyDescent="0.25">
      <c r="A26" s="48">
        <v>4914</v>
      </c>
      <c r="B26" s="15" t="s">
        <v>202</v>
      </c>
      <c r="C26" s="19">
        <v>46039.375</v>
      </c>
      <c r="D26" s="20" t="s">
        <v>122</v>
      </c>
    </row>
    <row r="27" spans="1:4" x14ac:dyDescent="0.25">
      <c r="A27" s="48">
        <v>4914</v>
      </c>
      <c r="B27" s="15" t="s">
        <v>202</v>
      </c>
      <c r="C27" s="19">
        <v>46039.583333333336</v>
      </c>
      <c r="D27" s="20" t="s">
        <v>123</v>
      </c>
    </row>
    <row r="28" spans="1:4" x14ac:dyDescent="0.25">
      <c r="A28" s="48">
        <v>4915</v>
      </c>
      <c r="B28" s="15" t="s">
        <v>205</v>
      </c>
      <c r="C28" s="19">
        <v>46039.375</v>
      </c>
      <c r="D28" s="20" t="s">
        <v>122</v>
      </c>
    </row>
    <row r="29" spans="1:4" x14ac:dyDescent="0.25">
      <c r="A29" s="48">
        <v>4915</v>
      </c>
      <c r="B29" s="15" t="s">
        <v>205</v>
      </c>
      <c r="C29" s="19">
        <v>46039.583333333336</v>
      </c>
      <c r="D29" s="20" t="s">
        <v>123</v>
      </c>
    </row>
    <row r="30" spans="1:4" x14ac:dyDescent="0.25">
      <c r="A30" s="40">
        <v>4904</v>
      </c>
      <c r="B30" s="15" t="s">
        <v>206</v>
      </c>
      <c r="C30" s="19">
        <v>46039.375</v>
      </c>
      <c r="D30" s="20" t="s">
        <v>122</v>
      </c>
    </row>
    <row r="31" spans="1:4" x14ac:dyDescent="0.25">
      <c r="A31" s="40">
        <v>4904</v>
      </c>
      <c r="B31" s="15" t="s">
        <v>206</v>
      </c>
      <c r="C31" s="19">
        <v>46039.583333333336</v>
      </c>
      <c r="D31" s="20" t="s">
        <v>123</v>
      </c>
    </row>
    <row r="32" spans="1:4" x14ac:dyDescent="0.25">
      <c r="A32" s="40">
        <v>17728</v>
      </c>
      <c r="B32" s="15" t="s">
        <v>207</v>
      </c>
      <c r="C32" s="19">
        <v>46039.375</v>
      </c>
      <c r="D32" s="20" t="s">
        <v>122</v>
      </c>
    </row>
    <row r="33" spans="1:4" x14ac:dyDescent="0.25">
      <c r="A33" s="40">
        <v>17728</v>
      </c>
      <c r="B33" s="15" t="s">
        <v>207</v>
      </c>
      <c r="C33" s="19">
        <v>46039.583333333336</v>
      </c>
      <c r="D33" s="20" t="s">
        <v>123</v>
      </c>
    </row>
    <row r="34" spans="1:4" x14ac:dyDescent="0.25">
      <c r="A34" s="40">
        <v>7410</v>
      </c>
      <c r="B34" s="15" t="s">
        <v>208</v>
      </c>
      <c r="C34" s="19">
        <v>46039.375</v>
      </c>
      <c r="D34" s="20" t="s">
        <v>122</v>
      </c>
    </row>
    <row r="35" spans="1:4" x14ac:dyDescent="0.25">
      <c r="A35" s="40">
        <v>7410</v>
      </c>
      <c r="B35" s="15" t="s">
        <v>208</v>
      </c>
      <c r="C35" s="19">
        <v>46039.583333333336</v>
      </c>
      <c r="D35" s="20" t="s">
        <v>123</v>
      </c>
    </row>
    <row r="36" spans="1:4" x14ac:dyDescent="0.25">
      <c r="A36" s="40">
        <v>7408</v>
      </c>
      <c r="B36" s="15" t="s">
        <v>209</v>
      </c>
      <c r="C36" s="19">
        <v>46039.375</v>
      </c>
      <c r="D36" s="20" t="s">
        <v>122</v>
      </c>
    </row>
    <row r="37" spans="1:4" x14ac:dyDescent="0.25">
      <c r="A37" s="40">
        <v>7408</v>
      </c>
      <c r="B37" s="15" t="s">
        <v>209</v>
      </c>
      <c r="C37" s="19">
        <v>46039.583333333336</v>
      </c>
      <c r="D37" s="20" t="s">
        <v>123</v>
      </c>
    </row>
    <row r="38" spans="1:4" x14ac:dyDescent="0.25">
      <c r="A38" s="40">
        <v>64507</v>
      </c>
      <c r="B38" s="15" t="s">
        <v>210</v>
      </c>
      <c r="C38" s="19">
        <v>46039.375</v>
      </c>
      <c r="D38" s="20" t="s">
        <v>122</v>
      </c>
    </row>
    <row r="39" spans="1:4" x14ac:dyDescent="0.25">
      <c r="A39" s="40">
        <v>64507</v>
      </c>
      <c r="B39" s="15" t="s">
        <v>210</v>
      </c>
      <c r="C39" s="19">
        <v>46039.583333333336</v>
      </c>
      <c r="D39" s="20" t="s">
        <v>123</v>
      </c>
    </row>
    <row r="40" spans="1:4" x14ac:dyDescent="0.25">
      <c r="A40" s="40">
        <v>90007</v>
      </c>
      <c r="B40" s="15" t="s">
        <v>211</v>
      </c>
      <c r="C40" s="19">
        <v>46041.375</v>
      </c>
      <c r="D40" s="20" t="s">
        <v>122</v>
      </c>
    </row>
    <row r="41" spans="1:4" x14ac:dyDescent="0.25">
      <c r="A41" s="40">
        <v>90007</v>
      </c>
      <c r="B41" s="15" t="s">
        <v>211</v>
      </c>
      <c r="C41" s="19">
        <v>46041.583333333336</v>
      </c>
      <c r="D41" s="20" t="s">
        <v>123</v>
      </c>
    </row>
    <row r="42" spans="1:4" x14ac:dyDescent="0.25">
      <c r="A42" s="40">
        <v>17906</v>
      </c>
      <c r="B42" s="15" t="s">
        <v>212</v>
      </c>
      <c r="C42" s="19">
        <v>46041.375</v>
      </c>
      <c r="D42" s="20" t="s">
        <v>122</v>
      </c>
    </row>
    <row r="43" spans="1:4" x14ac:dyDescent="0.25">
      <c r="A43" s="40">
        <v>17906</v>
      </c>
      <c r="B43" s="15" t="s">
        <v>212</v>
      </c>
      <c r="C43" s="19">
        <v>46041.583333333336</v>
      </c>
      <c r="D43" s="20" t="s">
        <v>123</v>
      </c>
    </row>
    <row r="44" spans="1:4" x14ac:dyDescent="0.25">
      <c r="A44" s="40">
        <v>109102</v>
      </c>
      <c r="B44" s="15" t="s">
        <v>213</v>
      </c>
      <c r="C44" s="19">
        <v>46041.375</v>
      </c>
      <c r="D44" s="20" t="s">
        <v>122</v>
      </c>
    </row>
    <row r="45" spans="1:4" x14ac:dyDescent="0.25">
      <c r="A45" s="40">
        <v>109102</v>
      </c>
      <c r="B45" s="15" t="s">
        <v>213</v>
      </c>
      <c r="C45" s="19">
        <v>46041.583333333336</v>
      </c>
      <c r="D45" s="20" t="s">
        <v>123</v>
      </c>
    </row>
    <row r="46" spans="1:4" x14ac:dyDescent="0.25">
      <c r="A46" s="40">
        <v>120403</v>
      </c>
      <c r="B46" s="15" t="s">
        <v>214</v>
      </c>
      <c r="C46" s="19">
        <v>46041.375</v>
      </c>
      <c r="D46" s="20" t="s">
        <v>122</v>
      </c>
    </row>
    <row r="47" spans="1:4" x14ac:dyDescent="0.25">
      <c r="A47" s="40">
        <v>120403</v>
      </c>
      <c r="B47" s="15" t="s">
        <v>214</v>
      </c>
      <c r="C47" s="19">
        <v>46041.583333333336</v>
      </c>
      <c r="D47" s="20" t="s">
        <v>123</v>
      </c>
    </row>
    <row r="48" spans="1:4" x14ac:dyDescent="0.25">
      <c r="A48" s="40">
        <v>9009</v>
      </c>
      <c r="B48" s="15" t="s">
        <v>215</v>
      </c>
      <c r="C48" s="19">
        <v>46041.375</v>
      </c>
      <c r="D48" s="20" t="s">
        <v>122</v>
      </c>
    </row>
    <row r="49" spans="1:4" x14ac:dyDescent="0.25">
      <c r="A49" s="40">
        <v>9009</v>
      </c>
      <c r="B49" s="15" t="s">
        <v>215</v>
      </c>
      <c r="C49" s="19">
        <v>46041.583333333336</v>
      </c>
      <c r="D49" s="20" t="s">
        <v>123</v>
      </c>
    </row>
    <row r="50" spans="1:4" x14ac:dyDescent="0.25">
      <c r="A50" s="46">
        <v>9006</v>
      </c>
      <c r="B50" s="17" t="s">
        <v>216</v>
      </c>
      <c r="C50" s="19">
        <v>46041.375</v>
      </c>
      <c r="D50" s="20" t="s">
        <v>122</v>
      </c>
    </row>
    <row r="51" spans="1:4" x14ac:dyDescent="0.25">
      <c r="A51" s="46">
        <v>9006</v>
      </c>
      <c r="B51" s="17" t="s">
        <v>216</v>
      </c>
      <c r="C51" s="19">
        <v>46041.583333333336</v>
      </c>
      <c r="D51" s="20" t="s">
        <v>123</v>
      </c>
    </row>
    <row r="52" spans="1:4" x14ac:dyDescent="0.25">
      <c r="A52" s="46">
        <v>9008</v>
      </c>
      <c r="B52" s="17" t="s">
        <v>217</v>
      </c>
      <c r="C52" s="19">
        <v>46041.375</v>
      </c>
      <c r="D52" s="20" t="s">
        <v>122</v>
      </c>
    </row>
    <row r="53" spans="1:4" x14ac:dyDescent="0.25">
      <c r="A53" s="46">
        <v>9008</v>
      </c>
      <c r="B53" s="17" t="s">
        <v>217</v>
      </c>
      <c r="C53" s="19">
        <v>46041.583333333336</v>
      </c>
      <c r="D53" s="20" t="s">
        <v>123</v>
      </c>
    </row>
    <row r="54" spans="1:4" x14ac:dyDescent="0.25">
      <c r="A54" s="40">
        <v>17713</v>
      </c>
      <c r="B54" s="15" t="s">
        <v>218</v>
      </c>
      <c r="C54" s="19">
        <v>46041.375</v>
      </c>
      <c r="D54" s="20" t="s">
        <v>122</v>
      </c>
    </row>
    <row r="55" spans="1:4" x14ac:dyDescent="0.25">
      <c r="A55" s="40">
        <v>17713</v>
      </c>
      <c r="B55" s="15" t="s">
        <v>218</v>
      </c>
      <c r="C55" s="19">
        <v>46041.583333333336</v>
      </c>
      <c r="D55" s="20" t="s">
        <v>123</v>
      </c>
    </row>
    <row r="56" spans="1:4" x14ac:dyDescent="0.25">
      <c r="A56" s="40">
        <v>98103</v>
      </c>
      <c r="B56" s="15" t="s">
        <v>219</v>
      </c>
      <c r="C56" s="19">
        <v>46041.375</v>
      </c>
      <c r="D56" s="20" t="s">
        <v>122</v>
      </c>
    </row>
    <row r="57" spans="1:4" x14ac:dyDescent="0.25">
      <c r="A57" s="40">
        <v>98103</v>
      </c>
      <c r="B57" s="15" t="s">
        <v>219</v>
      </c>
      <c r="C57" s="19">
        <v>46041.583333333336</v>
      </c>
      <c r="D57" s="20" t="s">
        <v>123</v>
      </c>
    </row>
    <row r="58" spans="1:4" x14ac:dyDescent="0.25">
      <c r="A58" s="40">
        <v>17708</v>
      </c>
      <c r="B58" s="15" t="s">
        <v>220</v>
      </c>
      <c r="C58" s="19">
        <v>46041.375</v>
      </c>
      <c r="D58" s="20" t="s">
        <v>122</v>
      </c>
    </row>
    <row r="59" spans="1:4" x14ac:dyDescent="0.25">
      <c r="A59" s="40">
        <v>17708</v>
      </c>
      <c r="B59" s="15" t="s">
        <v>220</v>
      </c>
      <c r="C59" s="19">
        <v>46041.583333333336</v>
      </c>
      <c r="D59" s="20" t="s">
        <v>123</v>
      </c>
    </row>
    <row r="60" spans="1:4" x14ac:dyDescent="0.25">
      <c r="A60" s="40">
        <v>64512</v>
      </c>
      <c r="B60" s="15" t="s">
        <v>221</v>
      </c>
      <c r="C60" s="19">
        <v>46041.375</v>
      </c>
      <c r="D60" s="20" t="s">
        <v>122</v>
      </c>
    </row>
    <row r="61" spans="1:4" x14ac:dyDescent="0.25">
      <c r="A61" s="40">
        <v>64512</v>
      </c>
      <c r="B61" s="15" t="s">
        <v>221</v>
      </c>
      <c r="C61" s="19">
        <v>46041.583333333336</v>
      </c>
      <c r="D61" s="20" t="s">
        <v>123</v>
      </c>
    </row>
    <row r="62" spans="1:4" x14ac:dyDescent="0.25">
      <c r="A62" s="40">
        <v>17710</v>
      </c>
      <c r="B62" s="15" t="s">
        <v>222</v>
      </c>
      <c r="C62" s="19">
        <v>46041.375</v>
      </c>
      <c r="D62" s="20" t="s">
        <v>122</v>
      </c>
    </row>
    <row r="63" spans="1:4" x14ac:dyDescent="0.25">
      <c r="A63" s="40">
        <v>17710</v>
      </c>
      <c r="B63" s="15" t="s">
        <v>222</v>
      </c>
      <c r="C63" s="19">
        <v>46041.583333333336</v>
      </c>
      <c r="D63" s="20" t="s">
        <v>123</v>
      </c>
    </row>
    <row r="64" spans="1:4" x14ac:dyDescent="0.25">
      <c r="A64" s="40">
        <v>7409</v>
      </c>
      <c r="B64" s="15" t="s">
        <v>223</v>
      </c>
      <c r="C64" s="19">
        <v>46041.375</v>
      </c>
      <c r="D64" s="20" t="s">
        <v>122</v>
      </c>
    </row>
    <row r="65" spans="1:4" x14ac:dyDescent="0.25">
      <c r="A65" s="40">
        <v>7409</v>
      </c>
      <c r="B65" s="15" t="s">
        <v>223</v>
      </c>
      <c r="C65" s="19">
        <v>46041.583333333336</v>
      </c>
      <c r="D65" s="20" t="s">
        <v>123</v>
      </c>
    </row>
    <row r="66" spans="1:4" x14ac:dyDescent="0.25">
      <c r="A66" s="40">
        <v>79106</v>
      </c>
      <c r="B66" s="15" t="s">
        <v>224</v>
      </c>
      <c r="C66" s="19">
        <v>46041.375</v>
      </c>
      <c r="D66" s="20" t="s">
        <v>122</v>
      </c>
    </row>
    <row r="67" spans="1:4" x14ac:dyDescent="0.25">
      <c r="A67" s="40">
        <v>79106</v>
      </c>
      <c r="B67" s="15" t="s">
        <v>224</v>
      </c>
      <c r="C67" s="19">
        <v>46041.583333333336</v>
      </c>
      <c r="D67" s="20" t="s">
        <v>123</v>
      </c>
    </row>
    <row r="68" spans="1:4" x14ac:dyDescent="0.25">
      <c r="A68" s="40">
        <v>96810</v>
      </c>
      <c r="B68" s="15" t="s">
        <v>225</v>
      </c>
      <c r="C68" s="19">
        <v>46041.375</v>
      </c>
      <c r="D68" s="20" t="s">
        <v>122</v>
      </c>
    </row>
    <row r="69" spans="1:4" x14ac:dyDescent="0.25">
      <c r="A69" s="40">
        <v>96810</v>
      </c>
      <c r="B69" s="15" t="s">
        <v>225</v>
      </c>
      <c r="C69" s="19">
        <v>46041.583333333336</v>
      </c>
      <c r="D69" s="20" t="s">
        <v>123</v>
      </c>
    </row>
    <row r="70" spans="1:4" x14ac:dyDescent="0.25">
      <c r="A70" s="40">
        <v>90004</v>
      </c>
      <c r="B70" s="15" t="s">
        <v>268</v>
      </c>
      <c r="C70" s="19">
        <v>46042.375</v>
      </c>
      <c r="D70" s="20" t="s">
        <v>122</v>
      </c>
    </row>
    <row r="71" spans="1:4" x14ac:dyDescent="0.25">
      <c r="A71" s="40">
        <v>90004</v>
      </c>
      <c r="B71" s="15" t="s">
        <v>268</v>
      </c>
      <c r="C71" s="19">
        <v>46042.583333333336</v>
      </c>
      <c r="D71" s="20" t="s">
        <v>123</v>
      </c>
    </row>
    <row r="72" spans="1:4" x14ac:dyDescent="0.25">
      <c r="A72" s="40">
        <v>1005</v>
      </c>
      <c r="B72" s="15" t="s">
        <v>227</v>
      </c>
      <c r="C72" s="19">
        <v>46042.375</v>
      </c>
      <c r="D72" s="20" t="s">
        <v>122</v>
      </c>
    </row>
    <row r="73" spans="1:4" x14ac:dyDescent="0.25">
      <c r="A73" s="40">
        <v>1005</v>
      </c>
      <c r="B73" s="15" t="s">
        <v>227</v>
      </c>
      <c r="C73" s="19">
        <v>46042.583333333336</v>
      </c>
      <c r="D73" s="20" t="s">
        <v>123</v>
      </c>
    </row>
    <row r="74" spans="1:4" x14ac:dyDescent="0.25">
      <c r="A74" s="40">
        <v>109109</v>
      </c>
      <c r="B74" s="15" t="s">
        <v>271</v>
      </c>
      <c r="C74" s="19">
        <v>46042.375</v>
      </c>
      <c r="D74" s="20" t="s">
        <v>122</v>
      </c>
    </row>
    <row r="75" spans="1:4" x14ac:dyDescent="0.25">
      <c r="A75" s="40">
        <v>109109</v>
      </c>
      <c r="B75" s="15" t="s">
        <v>271</v>
      </c>
      <c r="C75" s="19">
        <v>46042.583333333336</v>
      </c>
      <c r="D75" s="20" t="s">
        <v>123</v>
      </c>
    </row>
    <row r="76" spans="1:4" x14ac:dyDescent="0.25">
      <c r="A76" s="40">
        <v>120405</v>
      </c>
      <c r="B76" s="15" t="s">
        <v>63</v>
      </c>
      <c r="C76" s="19">
        <v>46042.375</v>
      </c>
      <c r="D76" s="20" t="s">
        <v>122</v>
      </c>
    </row>
    <row r="77" spans="1:4" x14ac:dyDescent="0.25">
      <c r="A77" s="40">
        <v>120405</v>
      </c>
      <c r="B77" s="15" t="s">
        <v>63</v>
      </c>
      <c r="C77" s="19">
        <v>46042.583333333336</v>
      </c>
      <c r="D77" s="20" t="s">
        <v>123</v>
      </c>
    </row>
    <row r="78" spans="1:4" x14ac:dyDescent="0.25">
      <c r="A78" s="40">
        <v>9002</v>
      </c>
      <c r="B78" s="15" t="s">
        <v>229</v>
      </c>
      <c r="C78" s="19">
        <v>46042.375</v>
      </c>
      <c r="D78" s="20" t="s">
        <v>122</v>
      </c>
    </row>
    <row r="79" spans="1:4" x14ac:dyDescent="0.25">
      <c r="A79" s="40">
        <v>9002</v>
      </c>
      <c r="B79" s="15" t="s">
        <v>229</v>
      </c>
      <c r="C79" s="19">
        <v>46042.583333333336</v>
      </c>
      <c r="D79" s="20" t="s">
        <v>123</v>
      </c>
    </row>
    <row r="80" spans="1:4" x14ac:dyDescent="0.25">
      <c r="A80" s="40">
        <v>9011</v>
      </c>
      <c r="B80" s="15" t="s">
        <v>269</v>
      </c>
      <c r="C80" s="19">
        <v>46042.375</v>
      </c>
      <c r="D80" s="20" t="s">
        <v>122</v>
      </c>
    </row>
    <row r="81" spans="1:4" x14ac:dyDescent="0.25">
      <c r="A81" s="40">
        <v>9011</v>
      </c>
      <c r="B81" s="15" t="s">
        <v>269</v>
      </c>
      <c r="C81" s="19">
        <v>46042.583333333336</v>
      </c>
      <c r="D81" s="20" t="s">
        <v>123</v>
      </c>
    </row>
    <row r="82" spans="1:4" x14ac:dyDescent="0.25">
      <c r="A82" s="42">
        <v>98106</v>
      </c>
      <c r="B82" s="16" t="s">
        <v>199</v>
      </c>
      <c r="C82" s="19">
        <v>46042.375</v>
      </c>
      <c r="D82" s="20" t="s">
        <v>122</v>
      </c>
    </row>
    <row r="83" spans="1:4" x14ac:dyDescent="0.25">
      <c r="A83" s="42">
        <v>98106</v>
      </c>
      <c r="B83" s="16" t="s">
        <v>199</v>
      </c>
      <c r="C83" s="19">
        <v>46042.583333333336</v>
      </c>
      <c r="D83" s="20" t="s">
        <v>123</v>
      </c>
    </row>
    <row r="84" spans="1:4" x14ac:dyDescent="0.25">
      <c r="A84" s="42">
        <v>98104</v>
      </c>
      <c r="B84" s="16" t="s">
        <v>231</v>
      </c>
      <c r="C84" s="19">
        <v>46042.375</v>
      </c>
      <c r="D84" s="20" t="s">
        <v>122</v>
      </c>
    </row>
    <row r="85" spans="1:4" x14ac:dyDescent="0.25">
      <c r="A85" s="42">
        <v>98104</v>
      </c>
      <c r="B85" s="16" t="s">
        <v>231</v>
      </c>
      <c r="C85" s="19">
        <v>46042.583333333336</v>
      </c>
      <c r="D85" s="20" t="s">
        <v>123</v>
      </c>
    </row>
    <row r="86" spans="1:4" x14ac:dyDescent="0.25">
      <c r="A86" s="40">
        <v>98105</v>
      </c>
      <c r="B86" s="15" t="s">
        <v>232</v>
      </c>
      <c r="C86" s="19">
        <v>46042.375</v>
      </c>
      <c r="D86" s="20" t="s">
        <v>122</v>
      </c>
    </row>
    <row r="87" spans="1:4" x14ac:dyDescent="0.25">
      <c r="A87" s="40">
        <v>98105</v>
      </c>
      <c r="B87" s="15" t="s">
        <v>232</v>
      </c>
      <c r="C87" s="19">
        <v>46042.583333333336</v>
      </c>
      <c r="D87" s="20" t="s">
        <v>123</v>
      </c>
    </row>
    <row r="88" spans="1:4" x14ac:dyDescent="0.25">
      <c r="A88" s="40">
        <v>17701</v>
      </c>
      <c r="B88" s="15" t="s">
        <v>233</v>
      </c>
      <c r="C88" s="19">
        <v>46042.375</v>
      </c>
      <c r="D88" s="20" t="s">
        <v>122</v>
      </c>
    </row>
    <row r="89" spans="1:4" x14ac:dyDescent="0.25">
      <c r="A89" s="40">
        <v>17701</v>
      </c>
      <c r="B89" s="15" t="s">
        <v>233</v>
      </c>
      <c r="C89" s="19">
        <v>46042.583333333336</v>
      </c>
      <c r="D89" s="20" t="s">
        <v>123</v>
      </c>
    </row>
    <row r="90" spans="1:4" x14ac:dyDescent="0.25">
      <c r="A90" s="40">
        <v>64503</v>
      </c>
      <c r="B90" s="15" t="s">
        <v>234</v>
      </c>
      <c r="C90" s="19">
        <v>46042.375</v>
      </c>
      <c r="D90" s="20" t="s">
        <v>122</v>
      </c>
    </row>
    <row r="91" spans="1:4" x14ac:dyDescent="0.25">
      <c r="A91" s="40">
        <v>64503</v>
      </c>
      <c r="B91" s="15" t="s">
        <v>234</v>
      </c>
      <c r="C91" s="19">
        <v>46042.583333333336</v>
      </c>
      <c r="D91" s="20" t="s">
        <v>123</v>
      </c>
    </row>
    <row r="92" spans="1:4" x14ac:dyDescent="0.25">
      <c r="A92" s="40">
        <v>7406</v>
      </c>
      <c r="B92" s="15" t="s">
        <v>235</v>
      </c>
      <c r="C92" s="19">
        <v>46042.375</v>
      </c>
      <c r="D92" s="20" t="s">
        <v>122</v>
      </c>
    </row>
    <row r="93" spans="1:4" x14ac:dyDescent="0.25">
      <c r="A93" s="40">
        <v>7406</v>
      </c>
      <c r="B93" s="15" t="s">
        <v>235</v>
      </c>
      <c r="C93" s="19">
        <v>46042.583333333336</v>
      </c>
      <c r="D93" s="20" t="s">
        <v>123</v>
      </c>
    </row>
    <row r="94" spans="1:4" x14ac:dyDescent="0.25">
      <c r="A94" s="40">
        <v>64507</v>
      </c>
      <c r="B94" s="15" t="s">
        <v>210</v>
      </c>
      <c r="C94" s="19">
        <v>46042.375</v>
      </c>
      <c r="D94" s="20" t="s">
        <v>122</v>
      </c>
    </row>
    <row r="95" spans="1:4" x14ac:dyDescent="0.25">
      <c r="A95" s="40">
        <v>64507</v>
      </c>
      <c r="B95" s="15" t="s">
        <v>210</v>
      </c>
      <c r="C95" s="19">
        <v>46042.583333333336</v>
      </c>
      <c r="D95" s="20" t="s">
        <v>123</v>
      </c>
    </row>
    <row r="96" spans="1:4" x14ac:dyDescent="0.25">
      <c r="A96" s="40">
        <v>7402</v>
      </c>
      <c r="B96" s="15" t="s">
        <v>236</v>
      </c>
      <c r="C96" s="19">
        <v>46042.375</v>
      </c>
      <c r="D96" s="20" t="s">
        <v>122</v>
      </c>
    </row>
    <row r="97" spans="1:4" x14ac:dyDescent="0.25">
      <c r="A97" s="40">
        <v>7402</v>
      </c>
      <c r="B97" s="15" t="s">
        <v>236</v>
      </c>
      <c r="C97" s="19">
        <v>46042.583333333336</v>
      </c>
      <c r="D97" s="20" t="s">
        <v>123</v>
      </c>
    </row>
    <row r="98" spans="1:4" x14ac:dyDescent="0.25">
      <c r="A98" s="40">
        <v>90014</v>
      </c>
      <c r="B98" s="15" t="s">
        <v>237</v>
      </c>
      <c r="C98" s="19">
        <v>46043.375</v>
      </c>
      <c r="D98" s="20" t="s">
        <v>122</v>
      </c>
    </row>
    <row r="99" spans="1:4" x14ac:dyDescent="0.25">
      <c r="A99" s="40">
        <v>90014</v>
      </c>
      <c r="B99" s="15" t="s">
        <v>237</v>
      </c>
      <c r="C99" s="19">
        <v>46043.583333333336</v>
      </c>
      <c r="D99" s="20" t="s">
        <v>123</v>
      </c>
    </row>
    <row r="100" spans="1:4" x14ac:dyDescent="0.25">
      <c r="A100" s="40">
        <v>2535</v>
      </c>
      <c r="B100" s="15" t="s">
        <v>193</v>
      </c>
      <c r="C100" s="19">
        <v>46043.375</v>
      </c>
      <c r="D100" s="20" t="s">
        <v>122</v>
      </c>
    </row>
    <row r="101" spans="1:4" x14ac:dyDescent="0.25">
      <c r="A101" s="40">
        <v>2535</v>
      </c>
      <c r="B101" s="15" t="s">
        <v>193</v>
      </c>
      <c r="C101" s="19">
        <v>46043.583333333336</v>
      </c>
      <c r="D101" s="20" t="s">
        <v>123</v>
      </c>
    </row>
    <row r="102" spans="1:4" x14ac:dyDescent="0.25">
      <c r="A102" s="40">
        <v>109111</v>
      </c>
      <c r="B102" s="15" t="s">
        <v>238</v>
      </c>
      <c r="C102" s="19">
        <v>46043.375</v>
      </c>
      <c r="D102" s="20" t="s">
        <v>122</v>
      </c>
    </row>
    <row r="103" spans="1:4" x14ac:dyDescent="0.25">
      <c r="A103" s="40">
        <v>109111</v>
      </c>
      <c r="B103" s="15" t="s">
        <v>238</v>
      </c>
      <c r="C103" s="19">
        <v>46043.583333333336</v>
      </c>
      <c r="D103" s="20" t="s">
        <v>123</v>
      </c>
    </row>
    <row r="104" spans="1:4" x14ac:dyDescent="0.25">
      <c r="A104" s="40">
        <v>109112</v>
      </c>
      <c r="B104" s="15" t="s">
        <v>239</v>
      </c>
      <c r="C104" s="19">
        <v>46043.375</v>
      </c>
      <c r="D104" s="20" t="s">
        <v>122</v>
      </c>
    </row>
    <row r="105" spans="1:4" x14ac:dyDescent="0.25">
      <c r="A105" s="40">
        <v>109112</v>
      </c>
      <c r="B105" s="15" t="s">
        <v>239</v>
      </c>
      <c r="C105" s="19">
        <v>46043.583333333336</v>
      </c>
      <c r="D105" s="20" t="s">
        <v>123</v>
      </c>
    </row>
    <row r="106" spans="1:4" x14ac:dyDescent="0.25">
      <c r="A106" s="40">
        <v>109106</v>
      </c>
      <c r="B106" s="15" t="s">
        <v>25</v>
      </c>
      <c r="C106" s="19">
        <v>46043.375</v>
      </c>
      <c r="D106" s="20" t="s">
        <v>122</v>
      </c>
    </row>
    <row r="107" spans="1:4" x14ac:dyDescent="0.25">
      <c r="A107" s="40">
        <v>109106</v>
      </c>
      <c r="B107" s="15" t="s">
        <v>25</v>
      </c>
      <c r="C107" s="19">
        <v>46043.583333333336</v>
      </c>
      <c r="D107" s="20" t="s">
        <v>123</v>
      </c>
    </row>
    <row r="108" spans="1:4" x14ac:dyDescent="0.25">
      <c r="A108" s="40">
        <v>120406</v>
      </c>
      <c r="B108" s="15" t="s">
        <v>196</v>
      </c>
      <c r="C108" s="19">
        <v>46043.375</v>
      </c>
      <c r="D108" s="20" t="s">
        <v>122</v>
      </c>
    </row>
    <row r="109" spans="1:4" x14ac:dyDescent="0.25">
      <c r="A109" s="40">
        <v>120406</v>
      </c>
      <c r="B109" s="15" t="s">
        <v>196</v>
      </c>
      <c r="C109" s="19">
        <v>46043.583333333336</v>
      </c>
      <c r="D109" s="20" t="s">
        <v>123</v>
      </c>
    </row>
    <row r="110" spans="1:4" x14ac:dyDescent="0.25">
      <c r="A110" s="40">
        <v>120402</v>
      </c>
      <c r="B110" s="15" t="s">
        <v>240</v>
      </c>
      <c r="C110" s="19">
        <v>46043.375</v>
      </c>
      <c r="D110" s="20" t="s">
        <v>122</v>
      </c>
    </row>
    <row r="111" spans="1:4" x14ac:dyDescent="0.25">
      <c r="A111" s="40">
        <v>120402</v>
      </c>
      <c r="B111" s="15" t="s">
        <v>240</v>
      </c>
      <c r="C111" s="19">
        <v>46043.583333333336</v>
      </c>
      <c r="D111" s="20" t="s">
        <v>123</v>
      </c>
    </row>
    <row r="112" spans="1:4" x14ac:dyDescent="0.25">
      <c r="A112" s="40">
        <v>9007</v>
      </c>
      <c r="B112" s="15" t="s">
        <v>198</v>
      </c>
      <c r="C112" s="19">
        <v>46043.375</v>
      </c>
      <c r="D112" s="20" t="s">
        <v>122</v>
      </c>
    </row>
    <row r="113" spans="1:4" x14ac:dyDescent="0.25">
      <c r="A113" s="40">
        <v>9007</v>
      </c>
      <c r="B113" s="15" t="s">
        <v>198</v>
      </c>
      <c r="C113" s="19">
        <v>46043.583333333336</v>
      </c>
      <c r="D113" s="20" t="s">
        <v>123</v>
      </c>
    </row>
    <row r="114" spans="1:4" x14ac:dyDescent="0.25">
      <c r="A114" s="47">
        <v>9004</v>
      </c>
      <c r="B114" s="15" t="s">
        <v>241</v>
      </c>
      <c r="C114" s="19">
        <v>46043.375</v>
      </c>
      <c r="D114" s="20" t="s">
        <v>122</v>
      </c>
    </row>
    <row r="115" spans="1:4" x14ac:dyDescent="0.25">
      <c r="A115" s="47">
        <v>9004</v>
      </c>
      <c r="B115" s="15" t="s">
        <v>241</v>
      </c>
      <c r="C115" s="19">
        <v>46043.583333333336</v>
      </c>
      <c r="D115" s="20" t="s">
        <v>123</v>
      </c>
    </row>
    <row r="116" spans="1:4" x14ac:dyDescent="0.25">
      <c r="A116" s="47">
        <v>17720</v>
      </c>
      <c r="B116" s="15" t="s">
        <v>242</v>
      </c>
      <c r="C116" s="19">
        <v>46043.375</v>
      </c>
      <c r="D116" s="20" t="s">
        <v>122</v>
      </c>
    </row>
    <row r="117" spans="1:4" x14ac:dyDescent="0.25">
      <c r="A117" s="47">
        <v>17720</v>
      </c>
      <c r="B117" s="15" t="s">
        <v>242</v>
      </c>
      <c r="C117" s="19">
        <v>46043.583333333336</v>
      </c>
      <c r="D117" s="20" t="s">
        <v>123</v>
      </c>
    </row>
    <row r="118" spans="1:4" x14ac:dyDescent="0.25">
      <c r="A118" s="40">
        <v>17716</v>
      </c>
      <c r="B118" s="15" t="s">
        <v>243</v>
      </c>
      <c r="C118" s="19">
        <v>46043.375</v>
      </c>
      <c r="D118" s="20" t="s">
        <v>122</v>
      </c>
    </row>
    <row r="119" spans="1:4" x14ac:dyDescent="0.25">
      <c r="A119" s="40">
        <v>17716</v>
      </c>
      <c r="B119" s="15" t="s">
        <v>243</v>
      </c>
      <c r="C119" s="19">
        <v>46043.583333333336</v>
      </c>
      <c r="D119" s="20" t="s">
        <v>123</v>
      </c>
    </row>
    <row r="120" spans="1:4" x14ac:dyDescent="0.25">
      <c r="A120" s="40">
        <v>4904</v>
      </c>
      <c r="B120" s="15" t="s">
        <v>206</v>
      </c>
      <c r="C120" s="19">
        <v>46043.375</v>
      </c>
      <c r="D120" s="20" t="s">
        <v>122</v>
      </c>
    </row>
    <row r="121" spans="1:4" x14ac:dyDescent="0.25">
      <c r="A121" s="40">
        <v>4904</v>
      </c>
      <c r="B121" s="15" t="s">
        <v>206</v>
      </c>
      <c r="C121" s="19">
        <v>46043.583333333336</v>
      </c>
      <c r="D121" s="20" t="s">
        <v>123</v>
      </c>
    </row>
    <row r="122" spans="1:4" x14ac:dyDescent="0.25">
      <c r="A122" s="47">
        <v>4914</v>
      </c>
      <c r="B122" s="15" t="s">
        <v>202</v>
      </c>
      <c r="C122" s="19">
        <v>46043.375</v>
      </c>
      <c r="D122" s="20" t="s">
        <v>122</v>
      </c>
    </row>
    <row r="123" spans="1:4" x14ac:dyDescent="0.25">
      <c r="A123" s="47">
        <v>4914</v>
      </c>
      <c r="B123" s="15" t="s">
        <v>202</v>
      </c>
      <c r="C123" s="19">
        <v>46043.583333333336</v>
      </c>
      <c r="D123" s="20" t="s">
        <v>123</v>
      </c>
    </row>
    <row r="124" spans="1:4" x14ac:dyDescent="0.25">
      <c r="A124" s="47">
        <v>4915</v>
      </c>
      <c r="B124" s="15" t="s">
        <v>205</v>
      </c>
      <c r="C124" s="19">
        <v>46043.375</v>
      </c>
      <c r="D124" s="20" t="s">
        <v>122</v>
      </c>
    </row>
    <row r="125" spans="1:4" x14ac:dyDescent="0.25">
      <c r="A125" s="47">
        <v>4915</v>
      </c>
      <c r="B125" s="15" t="s">
        <v>205</v>
      </c>
      <c r="C125" s="19">
        <v>46043.583333333336</v>
      </c>
      <c r="D125" s="20" t="s">
        <v>123</v>
      </c>
    </row>
    <row r="126" spans="1:4" x14ac:dyDescent="0.25">
      <c r="A126" s="40">
        <v>4918</v>
      </c>
      <c r="B126" s="15" t="s">
        <v>267</v>
      </c>
      <c r="C126" s="19">
        <v>46043.375</v>
      </c>
      <c r="D126" s="20" t="s">
        <v>122</v>
      </c>
    </row>
    <row r="127" spans="1:4" x14ac:dyDescent="0.25">
      <c r="A127" s="40">
        <v>4918</v>
      </c>
      <c r="B127" s="15" t="s">
        <v>267</v>
      </c>
      <c r="C127" s="19">
        <v>46043.583333333336</v>
      </c>
      <c r="D127" s="20" t="s">
        <v>123</v>
      </c>
    </row>
    <row r="128" spans="1:4" x14ac:dyDescent="0.25">
      <c r="A128" s="40">
        <v>17723</v>
      </c>
      <c r="B128" s="15" t="s">
        <v>244</v>
      </c>
      <c r="C128" s="19">
        <v>46043.375</v>
      </c>
      <c r="D128" s="20" t="s">
        <v>122</v>
      </c>
    </row>
    <row r="129" spans="1:4" x14ac:dyDescent="0.25">
      <c r="A129" s="40">
        <v>17723</v>
      </c>
      <c r="B129" s="15" t="s">
        <v>244</v>
      </c>
      <c r="C129" s="19">
        <v>46043.583333333336</v>
      </c>
      <c r="D129" s="20" t="s">
        <v>123</v>
      </c>
    </row>
    <row r="130" spans="1:4" x14ac:dyDescent="0.25">
      <c r="A130" s="40">
        <v>7403</v>
      </c>
      <c r="B130" s="15" t="s">
        <v>245</v>
      </c>
      <c r="C130" s="19">
        <v>46043.375</v>
      </c>
      <c r="D130" s="20" t="s">
        <v>122</v>
      </c>
    </row>
    <row r="131" spans="1:4" x14ac:dyDescent="0.25">
      <c r="A131" s="40">
        <v>7403</v>
      </c>
      <c r="B131" s="15" t="s">
        <v>245</v>
      </c>
      <c r="C131" s="19">
        <v>46043.583333333336</v>
      </c>
      <c r="D131" s="20" t="s">
        <v>123</v>
      </c>
    </row>
    <row r="132" spans="1:4" x14ac:dyDescent="0.25">
      <c r="A132" s="40">
        <v>7408</v>
      </c>
      <c r="B132" s="15" t="s">
        <v>209</v>
      </c>
      <c r="C132" s="19">
        <v>46043.375</v>
      </c>
      <c r="D132" s="20" t="s">
        <v>122</v>
      </c>
    </row>
    <row r="133" spans="1:4" x14ac:dyDescent="0.25">
      <c r="A133" s="40">
        <v>7408</v>
      </c>
      <c r="B133" s="15" t="s">
        <v>209</v>
      </c>
      <c r="C133" s="19">
        <v>46043.583333333336</v>
      </c>
      <c r="D133" s="20" t="s">
        <v>123</v>
      </c>
    </row>
    <row r="134" spans="1:4" x14ac:dyDescent="0.25">
      <c r="A134" s="40">
        <v>96810</v>
      </c>
      <c r="B134" s="15" t="s">
        <v>225</v>
      </c>
      <c r="C134" s="19">
        <v>46043.375</v>
      </c>
      <c r="D134" s="20" t="s">
        <v>122</v>
      </c>
    </row>
    <row r="135" spans="1:4" x14ac:dyDescent="0.25">
      <c r="A135" s="40">
        <v>96810</v>
      </c>
      <c r="B135" s="15" t="s">
        <v>225</v>
      </c>
      <c r="C135" s="19">
        <v>46043.583333333336</v>
      </c>
      <c r="D135" s="20" t="s">
        <v>123</v>
      </c>
    </row>
    <row r="136" spans="1:4" x14ac:dyDescent="0.25">
      <c r="A136" s="40">
        <v>90008</v>
      </c>
      <c r="B136" s="15" t="s">
        <v>195</v>
      </c>
      <c r="C136" s="19">
        <v>46044.375</v>
      </c>
      <c r="D136" s="20" t="s">
        <v>122</v>
      </c>
    </row>
    <row r="137" spans="1:4" x14ac:dyDescent="0.25">
      <c r="A137" s="40">
        <v>90008</v>
      </c>
      <c r="B137" s="15" t="s">
        <v>195</v>
      </c>
      <c r="C137" s="19">
        <v>46044.583333333336</v>
      </c>
      <c r="D137" s="20" t="s">
        <v>123</v>
      </c>
    </row>
    <row r="138" spans="1:4" x14ac:dyDescent="0.25">
      <c r="A138" s="40">
        <v>1017</v>
      </c>
      <c r="B138" s="15" t="s">
        <v>246</v>
      </c>
      <c r="C138" s="19">
        <v>46044.375</v>
      </c>
      <c r="D138" s="20" t="s">
        <v>122</v>
      </c>
    </row>
    <row r="139" spans="1:4" x14ac:dyDescent="0.25">
      <c r="A139" s="40">
        <v>1017</v>
      </c>
      <c r="B139" s="15" t="s">
        <v>246</v>
      </c>
      <c r="C139" s="19">
        <v>46044.583333333336</v>
      </c>
      <c r="D139" s="20" t="s">
        <v>123</v>
      </c>
    </row>
    <row r="140" spans="1:4" x14ac:dyDescent="0.25">
      <c r="A140" s="40">
        <v>1027</v>
      </c>
      <c r="B140" s="15" t="s">
        <v>247</v>
      </c>
      <c r="C140" s="19">
        <v>46044.375</v>
      </c>
      <c r="D140" s="20" t="s">
        <v>122</v>
      </c>
    </row>
    <row r="141" spans="1:4" x14ac:dyDescent="0.25">
      <c r="A141" s="40">
        <v>1027</v>
      </c>
      <c r="B141" s="15" t="s">
        <v>247</v>
      </c>
      <c r="C141" s="19">
        <v>46044.583333333336</v>
      </c>
      <c r="D141" s="20" t="s">
        <v>123</v>
      </c>
    </row>
    <row r="142" spans="1:4" x14ac:dyDescent="0.25">
      <c r="A142" s="40">
        <v>1026</v>
      </c>
      <c r="B142" s="15" t="s">
        <v>62</v>
      </c>
      <c r="C142" s="19">
        <v>46044.375</v>
      </c>
      <c r="D142" s="20" t="s">
        <v>122</v>
      </c>
    </row>
    <row r="143" spans="1:4" x14ac:dyDescent="0.25">
      <c r="A143" s="40">
        <v>1026</v>
      </c>
      <c r="B143" s="15" t="s">
        <v>62</v>
      </c>
      <c r="C143" s="19">
        <v>46044.583333333336</v>
      </c>
      <c r="D143" s="20" t="s">
        <v>123</v>
      </c>
    </row>
    <row r="144" spans="1:4" x14ac:dyDescent="0.25">
      <c r="A144" s="40">
        <v>109108</v>
      </c>
      <c r="B144" s="15" t="s">
        <v>27</v>
      </c>
      <c r="C144" s="19">
        <v>46044.375</v>
      </c>
      <c r="D144" s="20" t="s">
        <v>122</v>
      </c>
    </row>
    <row r="145" spans="1:4" x14ac:dyDescent="0.25">
      <c r="A145" s="40">
        <v>109108</v>
      </c>
      <c r="B145" s="15" t="s">
        <v>27</v>
      </c>
      <c r="C145" s="19">
        <v>46044.583333333336</v>
      </c>
      <c r="D145" s="20" t="s">
        <v>123</v>
      </c>
    </row>
    <row r="146" spans="1:4" x14ac:dyDescent="0.25">
      <c r="A146" s="40">
        <v>120407</v>
      </c>
      <c r="B146" s="15" t="s">
        <v>78</v>
      </c>
      <c r="C146" s="19">
        <v>46044.375</v>
      </c>
      <c r="D146" s="20" t="s">
        <v>122</v>
      </c>
    </row>
    <row r="147" spans="1:4" x14ac:dyDescent="0.25">
      <c r="A147" s="40">
        <v>120407</v>
      </c>
      <c r="B147" s="15" t="s">
        <v>78</v>
      </c>
      <c r="C147" s="19">
        <v>46044.583333333336</v>
      </c>
      <c r="D147" s="20" t="s">
        <v>123</v>
      </c>
    </row>
    <row r="148" spans="1:4" x14ac:dyDescent="0.25">
      <c r="A148" s="40">
        <v>120401</v>
      </c>
      <c r="B148" s="15" t="s">
        <v>80</v>
      </c>
      <c r="C148" s="19">
        <v>46044.375</v>
      </c>
      <c r="D148" s="20" t="s">
        <v>122</v>
      </c>
    </row>
    <row r="149" spans="1:4" x14ac:dyDescent="0.25">
      <c r="A149" s="40">
        <v>120401</v>
      </c>
      <c r="B149" s="15" t="s">
        <v>80</v>
      </c>
      <c r="C149" s="19">
        <v>46044.583333333336</v>
      </c>
      <c r="D149" s="20" t="s">
        <v>123</v>
      </c>
    </row>
    <row r="150" spans="1:4" x14ac:dyDescent="0.25">
      <c r="A150" s="40">
        <v>9010</v>
      </c>
      <c r="B150" s="15" t="s">
        <v>203</v>
      </c>
      <c r="C150" s="19">
        <v>46044.375</v>
      </c>
      <c r="D150" s="20" t="s">
        <v>122</v>
      </c>
    </row>
    <row r="151" spans="1:4" x14ac:dyDescent="0.25">
      <c r="A151" s="40">
        <v>9010</v>
      </c>
      <c r="B151" s="15" t="s">
        <v>203</v>
      </c>
      <c r="C151" s="19">
        <v>46044.583333333336</v>
      </c>
      <c r="D151" s="20" t="s">
        <v>123</v>
      </c>
    </row>
    <row r="152" spans="1:4" x14ac:dyDescent="0.25">
      <c r="A152" s="40">
        <v>9006</v>
      </c>
      <c r="B152" s="15" t="s">
        <v>216</v>
      </c>
      <c r="C152" s="19">
        <v>46044.375</v>
      </c>
      <c r="D152" s="20" t="s">
        <v>122</v>
      </c>
    </row>
    <row r="153" spans="1:4" x14ac:dyDescent="0.25">
      <c r="A153" s="40">
        <v>9006</v>
      </c>
      <c r="B153" s="15" t="s">
        <v>216</v>
      </c>
      <c r="C153" s="19">
        <v>46044.583333333336</v>
      </c>
      <c r="D153" s="20" t="s">
        <v>123</v>
      </c>
    </row>
    <row r="154" spans="1:4" x14ac:dyDescent="0.25">
      <c r="A154" s="40">
        <v>98106</v>
      </c>
      <c r="B154" s="15" t="s">
        <v>199</v>
      </c>
      <c r="C154" s="19">
        <v>46044.375</v>
      </c>
      <c r="D154" s="20" t="s">
        <v>122</v>
      </c>
    </row>
    <row r="155" spans="1:4" x14ac:dyDescent="0.25">
      <c r="A155" s="40">
        <v>98106</v>
      </c>
      <c r="B155" s="15" t="s">
        <v>199</v>
      </c>
      <c r="C155" s="19">
        <v>46044.583333333336</v>
      </c>
      <c r="D155" s="20" t="s">
        <v>123</v>
      </c>
    </row>
    <row r="156" spans="1:4" x14ac:dyDescent="0.25">
      <c r="A156" s="40">
        <v>98103</v>
      </c>
      <c r="B156" s="15" t="s">
        <v>219</v>
      </c>
      <c r="C156" s="19">
        <v>46044.375</v>
      </c>
      <c r="D156" s="20" t="s">
        <v>122</v>
      </c>
    </row>
    <row r="157" spans="1:4" x14ac:dyDescent="0.25">
      <c r="A157" s="40">
        <v>98103</v>
      </c>
      <c r="B157" s="15" t="s">
        <v>219</v>
      </c>
      <c r="C157" s="19">
        <v>46044.583333333336</v>
      </c>
      <c r="D157" s="20" t="s">
        <v>123</v>
      </c>
    </row>
    <row r="158" spans="1:4" x14ac:dyDescent="0.25">
      <c r="A158" s="40">
        <v>110901</v>
      </c>
      <c r="B158" s="15" t="s">
        <v>248</v>
      </c>
      <c r="C158" s="19">
        <v>46044.375</v>
      </c>
      <c r="D158" s="20" t="s">
        <v>122</v>
      </c>
    </row>
    <row r="159" spans="1:4" x14ac:dyDescent="0.25">
      <c r="A159" s="40">
        <v>110901</v>
      </c>
      <c r="B159" s="15" t="s">
        <v>248</v>
      </c>
      <c r="C159" s="19">
        <v>46044.583333333336</v>
      </c>
      <c r="D159" s="20" t="s">
        <v>123</v>
      </c>
    </row>
    <row r="160" spans="1:4" x14ac:dyDescent="0.25">
      <c r="A160" s="40" t="s">
        <v>265</v>
      </c>
      <c r="B160" s="15" t="s">
        <v>264</v>
      </c>
      <c r="C160" s="19">
        <v>46044.375</v>
      </c>
      <c r="D160" s="20" t="s">
        <v>122</v>
      </c>
    </row>
    <row r="161" spans="1:4" x14ac:dyDescent="0.25">
      <c r="A161" s="40" t="s">
        <v>265</v>
      </c>
      <c r="B161" s="15" t="s">
        <v>264</v>
      </c>
      <c r="C161" s="19">
        <v>46044.583333333336</v>
      </c>
      <c r="D161" s="20" t="s">
        <v>123</v>
      </c>
    </row>
    <row r="162" spans="1:4" x14ac:dyDescent="0.25">
      <c r="A162" s="40">
        <v>17727</v>
      </c>
      <c r="B162" s="15" t="s">
        <v>249</v>
      </c>
      <c r="C162" s="19">
        <v>46044.375</v>
      </c>
      <c r="D162" s="20" t="s">
        <v>122</v>
      </c>
    </row>
    <row r="163" spans="1:4" x14ac:dyDescent="0.25">
      <c r="A163" s="40">
        <v>17727</v>
      </c>
      <c r="B163" s="15" t="s">
        <v>249</v>
      </c>
      <c r="C163" s="19">
        <v>46044.583333333336</v>
      </c>
      <c r="D163" s="20" t="s">
        <v>123</v>
      </c>
    </row>
    <row r="164" spans="1:4" x14ac:dyDescent="0.25">
      <c r="A164" s="40">
        <v>7410</v>
      </c>
      <c r="B164" s="15" t="s">
        <v>208</v>
      </c>
      <c r="C164" s="19">
        <v>46044.375</v>
      </c>
      <c r="D164" s="20" t="s">
        <v>122</v>
      </c>
    </row>
    <row r="165" spans="1:4" x14ac:dyDescent="0.25">
      <c r="A165" s="40">
        <v>7410</v>
      </c>
      <c r="B165" s="15" t="s">
        <v>208</v>
      </c>
      <c r="C165" s="19">
        <v>46044.583333333336</v>
      </c>
      <c r="D165" s="20" t="s">
        <v>123</v>
      </c>
    </row>
    <row r="166" spans="1:4" x14ac:dyDescent="0.25">
      <c r="A166" s="40">
        <v>79106</v>
      </c>
      <c r="B166" s="15" t="s">
        <v>224</v>
      </c>
      <c r="C166" s="19">
        <v>46044.375</v>
      </c>
      <c r="D166" s="20" t="s">
        <v>122</v>
      </c>
    </row>
    <row r="167" spans="1:4" x14ac:dyDescent="0.25">
      <c r="A167" s="40">
        <v>79106</v>
      </c>
      <c r="B167" s="15" t="s">
        <v>224</v>
      </c>
      <c r="C167" s="19">
        <v>46044.583333333336</v>
      </c>
      <c r="D167" s="20" t="s">
        <v>123</v>
      </c>
    </row>
    <row r="168" spans="1:4" x14ac:dyDescent="0.25">
      <c r="A168" s="40">
        <v>7404</v>
      </c>
      <c r="B168" s="15" t="s">
        <v>250</v>
      </c>
      <c r="C168" s="19">
        <v>46044.375</v>
      </c>
      <c r="D168" s="20" t="s">
        <v>122</v>
      </c>
    </row>
    <row r="169" spans="1:4" x14ac:dyDescent="0.25">
      <c r="A169" s="40">
        <v>7404</v>
      </c>
      <c r="B169" s="15" t="s">
        <v>250</v>
      </c>
      <c r="C169" s="19">
        <v>46044.583333333336</v>
      </c>
      <c r="D169" s="20" t="s">
        <v>123</v>
      </c>
    </row>
    <row r="170" spans="1:4" x14ac:dyDescent="0.25">
      <c r="A170" s="40">
        <v>90015</v>
      </c>
      <c r="B170" s="15" t="s">
        <v>270</v>
      </c>
      <c r="C170" s="19">
        <v>46046.375</v>
      </c>
      <c r="D170" s="20" t="s">
        <v>122</v>
      </c>
    </row>
    <row r="171" spans="1:4" x14ac:dyDescent="0.25">
      <c r="A171" s="40">
        <v>90015</v>
      </c>
      <c r="B171" s="15" t="s">
        <v>270</v>
      </c>
      <c r="C171" s="19">
        <v>46046.583333333336</v>
      </c>
      <c r="D171" s="20" t="s">
        <v>123</v>
      </c>
    </row>
    <row r="172" spans="1:4" x14ac:dyDescent="0.25">
      <c r="A172" s="40">
        <v>17919</v>
      </c>
      <c r="B172" s="15" t="s">
        <v>103</v>
      </c>
      <c r="C172" s="19">
        <v>46046.375</v>
      </c>
      <c r="D172" s="20" t="s">
        <v>122</v>
      </c>
    </row>
    <row r="173" spans="1:4" x14ac:dyDescent="0.25">
      <c r="A173" s="40">
        <v>17919</v>
      </c>
      <c r="B173" s="15" t="s">
        <v>103</v>
      </c>
      <c r="C173" s="19">
        <v>46046.583333333336</v>
      </c>
      <c r="D173" s="20" t="s">
        <v>123</v>
      </c>
    </row>
    <row r="174" spans="1:4" x14ac:dyDescent="0.25">
      <c r="A174" s="40">
        <v>17936</v>
      </c>
      <c r="B174" s="15" t="s">
        <v>252</v>
      </c>
      <c r="C174" s="19">
        <v>46046.375</v>
      </c>
      <c r="D174" s="20" t="s">
        <v>122</v>
      </c>
    </row>
    <row r="175" spans="1:4" x14ac:dyDescent="0.25">
      <c r="A175" s="40">
        <v>17936</v>
      </c>
      <c r="B175" s="15" t="s">
        <v>252</v>
      </c>
      <c r="C175" s="19">
        <v>46046.583333333336</v>
      </c>
      <c r="D175" s="20" t="s">
        <v>123</v>
      </c>
    </row>
    <row r="176" spans="1:4" x14ac:dyDescent="0.25">
      <c r="A176" s="40">
        <v>109114</v>
      </c>
      <c r="B176" s="15" t="s">
        <v>101</v>
      </c>
      <c r="C176" s="19">
        <v>46046.375</v>
      </c>
      <c r="D176" s="20" t="s">
        <v>122</v>
      </c>
    </row>
    <row r="177" spans="1:4" x14ac:dyDescent="0.25">
      <c r="A177" s="40">
        <v>109114</v>
      </c>
      <c r="B177" s="15" t="s">
        <v>101</v>
      </c>
      <c r="C177" s="19">
        <v>46046.583333333336</v>
      </c>
      <c r="D177" s="20" t="s">
        <v>123</v>
      </c>
    </row>
    <row r="178" spans="1:4" x14ac:dyDescent="0.25">
      <c r="A178" s="40">
        <v>120403</v>
      </c>
      <c r="B178" s="15" t="s">
        <v>214</v>
      </c>
      <c r="C178" s="19">
        <v>46046.375</v>
      </c>
      <c r="D178" s="20" t="s">
        <v>122</v>
      </c>
    </row>
    <row r="179" spans="1:4" x14ac:dyDescent="0.25">
      <c r="A179" s="40">
        <v>120403</v>
      </c>
      <c r="B179" s="15" t="s">
        <v>214</v>
      </c>
      <c r="C179" s="19">
        <v>46046.583333333336</v>
      </c>
      <c r="D179" s="20" t="s">
        <v>123</v>
      </c>
    </row>
    <row r="180" spans="1:4" x14ac:dyDescent="0.25">
      <c r="A180" s="40">
        <v>1023</v>
      </c>
      <c r="B180" s="15" t="s">
        <v>116</v>
      </c>
      <c r="C180" s="19">
        <v>46046.375</v>
      </c>
      <c r="D180" s="20" t="s">
        <v>122</v>
      </c>
    </row>
    <row r="181" spans="1:4" x14ac:dyDescent="0.25">
      <c r="A181" s="40">
        <v>1023</v>
      </c>
      <c r="B181" s="15" t="s">
        <v>116</v>
      </c>
      <c r="C181" s="19">
        <v>46046.583333333336</v>
      </c>
      <c r="D181" s="20" t="s">
        <v>123</v>
      </c>
    </row>
    <row r="182" spans="1:4" x14ac:dyDescent="0.25">
      <c r="A182" s="40">
        <v>9002</v>
      </c>
      <c r="B182" s="15" t="s">
        <v>229</v>
      </c>
      <c r="C182" s="19">
        <v>46046.375</v>
      </c>
      <c r="D182" s="20" t="s">
        <v>122</v>
      </c>
    </row>
    <row r="183" spans="1:4" x14ac:dyDescent="0.25">
      <c r="A183" s="40">
        <v>9002</v>
      </c>
      <c r="B183" s="15" t="s">
        <v>229</v>
      </c>
      <c r="C183" s="19">
        <v>46046.583333333336</v>
      </c>
      <c r="D183" s="20" t="s">
        <v>123</v>
      </c>
    </row>
    <row r="184" spans="1:4" x14ac:dyDescent="0.25">
      <c r="A184" s="40">
        <v>103701</v>
      </c>
      <c r="B184" s="15" t="s">
        <v>254</v>
      </c>
      <c r="C184" s="19">
        <v>46046.375</v>
      </c>
      <c r="D184" s="20" t="s">
        <v>122</v>
      </c>
    </row>
    <row r="185" spans="1:4" x14ac:dyDescent="0.25">
      <c r="A185" s="40">
        <v>103701</v>
      </c>
      <c r="B185" s="15" t="s">
        <v>254</v>
      </c>
      <c r="C185" s="19">
        <v>46046.583333333336</v>
      </c>
      <c r="D185" s="20" t="s">
        <v>123</v>
      </c>
    </row>
    <row r="186" spans="1:4" x14ac:dyDescent="0.25">
      <c r="A186" s="40">
        <v>98102</v>
      </c>
      <c r="B186" s="15" t="s">
        <v>255</v>
      </c>
      <c r="C186" s="19">
        <v>46046.375</v>
      </c>
      <c r="D186" s="20" t="s">
        <v>122</v>
      </c>
    </row>
    <row r="187" spans="1:4" x14ac:dyDescent="0.25">
      <c r="A187" s="40">
        <v>98102</v>
      </c>
      <c r="B187" s="15" t="s">
        <v>255</v>
      </c>
      <c r="C187" s="19">
        <v>46046.583333333336</v>
      </c>
      <c r="D187" s="20" t="s">
        <v>123</v>
      </c>
    </row>
    <row r="188" spans="1:4" x14ac:dyDescent="0.25">
      <c r="A188" s="40">
        <v>17713</v>
      </c>
      <c r="B188" s="15" t="s">
        <v>218</v>
      </c>
      <c r="C188" s="19">
        <v>46046.375</v>
      </c>
      <c r="D188" s="20" t="s">
        <v>122</v>
      </c>
    </row>
    <row r="189" spans="1:4" x14ac:dyDescent="0.25">
      <c r="A189" s="40">
        <v>17713</v>
      </c>
      <c r="B189" s="15" t="s">
        <v>218</v>
      </c>
      <c r="C189" s="19">
        <v>46046.583333333336</v>
      </c>
      <c r="D189" s="20" t="s">
        <v>123</v>
      </c>
    </row>
    <row r="190" spans="1:4" x14ac:dyDescent="0.25">
      <c r="A190" s="40">
        <v>17716</v>
      </c>
      <c r="B190" s="15" t="s">
        <v>243</v>
      </c>
      <c r="C190" s="19">
        <v>46046.375</v>
      </c>
      <c r="D190" s="20" t="s">
        <v>122</v>
      </c>
    </row>
    <row r="191" spans="1:4" x14ac:dyDescent="0.25">
      <c r="A191" s="40">
        <v>17716</v>
      </c>
      <c r="B191" s="15" t="s">
        <v>243</v>
      </c>
      <c r="C191" s="19">
        <v>46046.583333333336</v>
      </c>
      <c r="D191" s="20" t="s">
        <v>123</v>
      </c>
    </row>
    <row r="192" spans="1:4" x14ac:dyDescent="0.25">
      <c r="A192" s="40">
        <v>17710</v>
      </c>
      <c r="B192" s="15" t="s">
        <v>222</v>
      </c>
      <c r="C192" s="19">
        <v>46046.375</v>
      </c>
      <c r="D192" s="20" t="s">
        <v>122</v>
      </c>
    </row>
    <row r="193" spans="1:4" x14ac:dyDescent="0.25">
      <c r="A193" s="40">
        <v>17710</v>
      </c>
      <c r="B193" s="15" t="s">
        <v>222</v>
      </c>
      <c r="C193" s="19">
        <v>46046.583333333336</v>
      </c>
      <c r="D193" s="20" t="s">
        <v>123</v>
      </c>
    </row>
    <row r="194" spans="1:4" x14ac:dyDescent="0.25">
      <c r="A194" s="40">
        <v>17721</v>
      </c>
      <c r="B194" s="15" t="s">
        <v>256</v>
      </c>
      <c r="C194" s="19">
        <v>46046.375</v>
      </c>
      <c r="D194" s="20" t="s">
        <v>122</v>
      </c>
    </row>
    <row r="195" spans="1:4" x14ac:dyDescent="0.25">
      <c r="A195" s="40">
        <v>17721</v>
      </c>
      <c r="B195" s="15" t="s">
        <v>256</v>
      </c>
      <c r="C195" s="19">
        <v>46046.583333333336</v>
      </c>
      <c r="D195" s="20" t="s">
        <v>123</v>
      </c>
    </row>
    <row r="196" spans="1:4" x14ac:dyDescent="0.25">
      <c r="A196" s="40">
        <v>64502</v>
      </c>
      <c r="B196" s="15" t="s">
        <v>257</v>
      </c>
      <c r="C196" s="19">
        <v>46046.375</v>
      </c>
      <c r="D196" s="20" t="s">
        <v>122</v>
      </c>
    </row>
    <row r="197" spans="1:4" x14ac:dyDescent="0.25">
      <c r="A197" s="40">
        <v>64502</v>
      </c>
      <c r="B197" s="15" t="s">
        <v>257</v>
      </c>
      <c r="C197" s="19">
        <v>46046.583333333336</v>
      </c>
      <c r="D197" s="20" t="s">
        <v>123</v>
      </c>
    </row>
    <row r="198" spans="1:4" x14ac:dyDescent="0.25">
      <c r="A198" s="40">
        <v>7403</v>
      </c>
      <c r="B198" s="15" t="s">
        <v>245</v>
      </c>
      <c r="C198" s="19">
        <v>46046.375</v>
      </c>
      <c r="D198" s="20" t="s">
        <v>122</v>
      </c>
    </row>
    <row r="199" spans="1:4" x14ac:dyDescent="0.25">
      <c r="A199" s="40">
        <v>7403</v>
      </c>
      <c r="B199" s="15" t="s">
        <v>245</v>
      </c>
      <c r="C199" s="19">
        <v>46046.583333333336</v>
      </c>
      <c r="D199" s="20" t="s">
        <v>123</v>
      </c>
    </row>
    <row r="200" spans="1:4" x14ac:dyDescent="0.25">
      <c r="A200" s="40">
        <v>7402</v>
      </c>
      <c r="B200" s="15" t="s">
        <v>236</v>
      </c>
      <c r="C200" s="19">
        <v>46046.375</v>
      </c>
      <c r="D200" s="20" t="s">
        <v>122</v>
      </c>
    </row>
    <row r="201" spans="1:4" x14ac:dyDescent="0.25">
      <c r="A201" s="40">
        <v>7402</v>
      </c>
      <c r="B201" s="15" t="s">
        <v>236</v>
      </c>
      <c r="C201" s="19">
        <v>46046.583333333336</v>
      </c>
      <c r="D201" s="20" t="s">
        <v>123</v>
      </c>
    </row>
    <row r="202" spans="1:4" x14ac:dyDescent="0.25">
      <c r="A202" s="40">
        <v>64512</v>
      </c>
      <c r="B202" s="15" t="s">
        <v>221</v>
      </c>
      <c r="C202" s="19">
        <v>46046.375</v>
      </c>
      <c r="D202" s="20" t="s">
        <v>122</v>
      </c>
    </row>
    <row r="203" spans="1:4" x14ac:dyDescent="0.25">
      <c r="A203" s="40">
        <v>64512</v>
      </c>
      <c r="B203" s="15" t="s">
        <v>221</v>
      </c>
      <c r="C203" s="19">
        <v>46046.583333333336</v>
      </c>
      <c r="D203" s="20" t="s">
        <v>123</v>
      </c>
    </row>
    <row r="204" spans="1:4" x14ac:dyDescent="0.25">
      <c r="A204" s="40">
        <v>96805</v>
      </c>
      <c r="B204" s="15" t="s">
        <v>258</v>
      </c>
      <c r="C204" s="19">
        <v>46046.375</v>
      </c>
      <c r="D204" s="20" t="s">
        <v>122</v>
      </c>
    </row>
    <row r="205" spans="1:4" x14ac:dyDescent="0.25">
      <c r="A205" s="40">
        <v>96805</v>
      </c>
      <c r="B205" s="15" t="s">
        <v>258</v>
      </c>
      <c r="C205" s="19">
        <v>46046.583333333336</v>
      </c>
      <c r="D205" s="20" t="s">
        <v>123</v>
      </c>
    </row>
    <row r="206" spans="1:4" x14ac:dyDescent="0.25">
      <c r="A206" s="40">
        <v>2535</v>
      </c>
      <c r="B206" s="15" t="s">
        <v>193</v>
      </c>
      <c r="C206" s="19">
        <v>46048.375</v>
      </c>
      <c r="D206" s="20" t="s">
        <v>122</v>
      </c>
    </row>
    <row r="207" spans="1:4" x14ac:dyDescent="0.25">
      <c r="A207" s="40">
        <v>2535</v>
      </c>
      <c r="B207" s="15" t="s">
        <v>193</v>
      </c>
      <c r="C207" s="19">
        <v>46048.583333333336</v>
      </c>
      <c r="D207" s="20" t="s">
        <v>123</v>
      </c>
    </row>
    <row r="208" spans="1:4" x14ac:dyDescent="0.25">
      <c r="A208" s="40">
        <v>1027</v>
      </c>
      <c r="B208" s="15" t="s">
        <v>247</v>
      </c>
      <c r="C208" s="19">
        <v>46048.375</v>
      </c>
      <c r="D208" s="20" t="s">
        <v>122</v>
      </c>
    </row>
    <row r="209" spans="1:4" x14ac:dyDescent="0.25">
      <c r="A209" s="40">
        <v>1027</v>
      </c>
      <c r="B209" s="15" t="s">
        <v>247</v>
      </c>
      <c r="C209" s="19">
        <v>46048.583333333336</v>
      </c>
      <c r="D209" s="20" t="s">
        <v>123</v>
      </c>
    </row>
    <row r="210" spans="1:4" x14ac:dyDescent="0.25">
      <c r="A210" s="40">
        <v>2521</v>
      </c>
      <c r="B210" s="15" t="s">
        <v>156</v>
      </c>
      <c r="C210" s="19">
        <v>46048.375</v>
      </c>
      <c r="D210" s="20" t="s">
        <v>122</v>
      </c>
    </row>
    <row r="211" spans="1:4" x14ac:dyDescent="0.25">
      <c r="A211" s="40">
        <v>2521</v>
      </c>
      <c r="B211" s="15" t="s">
        <v>156</v>
      </c>
      <c r="C211" s="19">
        <v>46048.583333333336</v>
      </c>
      <c r="D211" s="20" t="s">
        <v>123</v>
      </c>
    </row>
    <row r="212" spans="1:4" x14ac:dyDescent="0.25">
      <c r="A212" s="40">
        <v>109104</v>
      </c>
      <c r="B212" s="15" t="s">
        <v>259</v>
      </c>
      <c r="C212" s="19">
        <v>46048.375</v>
      </c>
      <c r="D212" s="20" t="s">
        <v>122</v>
      </c>
    </row>
    <row r="213" spans="1:4" x14ac:dyDescent="0.25">
      <c r="A213" s="40">
        <v>109104</v>
      </c>
      <c r="B213" s="15" t="s">
        <v>259</v>
      </c>
      <c r="C213" s="19">
        <v>46048.583333333336</v>
      </c>
      <c r="D213" s="20" t="s">
        <v>123</v>
      </c>
    </row>
    <row r="214" spans="1:4" x14ac:dyDescent="0.25">
      <c r="A214" s="40">
        <v>120404</v>
      </c>
      <c r="B214" s="15" t="s">
        <v>50</v>
      </c>
      <c r="C214" s="19">
        <v>46048.375</v>
      </c>
      <c r="D214" s="20" t="s">
        <v>122</v>
      </c>
    </row>
    <row r="215" spans="1:4" x14ac:dyDescent="0.25">
      <c r="A215" s="40">
        <v>120404</v>
      </c>
      <c r="B215" s="15" t="s">
        <v>50</v>
      </c>
      <c r="C215" s="19">
        <v>46048.583333333336</v>
      </c>
      <c r="D215" s="20" t="s">
        <v>123</v>
      </c>
    </row>
    <row r="216" spans="1:4" x14ac:dyDescent="0.25">
      <c r="A216" s="40">
        <v>9010</v>
      </c>
      <c r="B216" s="15" t="s">
        <v>203</v>
      </c>
      <c r="C216" s="19">
        <v>46048.375</v>
      </c>
      <c r="D216" s="20" t="s">
        <v>122</v>
      </c>
    </row>
    <row r="217" spans="1:4" x14ac:dyDescent="0.25">
      <c r="A217" s="40">
        <v>9010</v>
      </c>
      <c r="B217" s="15" t="s">
        <v>203</v>
      </c>
      <c r="C217" s="19">
        <v>46048.583333333336</v>
      </c>
      <c r="D217" s="20" t="s">
        <v>123</v>
      </c>
    </row>
    <row r="218" spans="1:4" x14ac:dyDescent="0.25">
      <c r="A218" s="40">
        <v>9007</v>
      </c>
      <c r="B218" s="15" t="s">
        <v>198</v>
      </c>
      <c r="C218" s="19">
        <v>46048.375</v>
      </c>
      <c r="D218" s="20" t="s">
        <v>122</v>
      </c>
    </row>
    <row r="219" spans="1:4" x14ac:dyDescent="0.25">
      <c r="A219" s="40">
        <v>9007</v>
      </c>
      <c r="B219" s="15" t="s">
        <v>198</v>
      </c>
      <c r="C219" s="19">
        <v>46048.583333333336</v>
      </c>
      <c r="D219" s="20" t="s">
        <v>123</v>
      </c>
    </row>
    <row r="220" spans="1:4" x14ac:dyDescent="0.25">
      <c r="A220" s="40">
        <v>9008</v>
      </c>
      <c r="B220" s="15" t="s">
        <v>217</v>
      </c>
      <c r="C220" s="19">
        <v>46048.375</v>
      </c>
      <c r="D220" s="20" t="s">
        <v>122</v>
      </c>
    </row>
    <row r="221" spans="1:4" x14ac:dyDescent="0.25">
      <c r="A221" s="40">
        <v>9008</v>
      </c>
      <c r="B221" s="15" t="s">
        <v>217</v>
      </c>
      <c r="C221" s="19">
        <v>46048.583333333336</v>
      </c>
      <c r="D221" s="20" t="s">
        <v>123</v>
      </c>
    </row>
    <row r="222" spans="1:4" x14ac:dyDescent="0.25">
      <c r="A222" s="40">
        <v>17720</v>
      </c>
      <c r="B222" s="15" t="s">
        <v>242</v>
      </c>
      <c r="C222" s="19">
        <v>46048.375</v>
      </c>
      <c r="D222" s="20" t="s">
        <v>122</v>
      </c>
    </row>
    <row r="223" spans="1:4" x14ac:dyDescent="0.25">
      <c r="A223" s="40">
        <v>17720</v>
      </c>
      <c r="B223" s="15" t="s">
        <v>242</v>
      </c>
      <c r="C223" s="19">
        <v>46048.583333333336</v>
      </c>
      <c r="D223" s="20" t="s">
        <v>123</v>
      </c>
    </row>
    <row r="224" spans="1:4" x14ac:dyDescent="0.25">
      <c r="A224" s="40">
        <v>98105</v>
      </c>
      <c r="B224" s="15" t="s">
        <v>232</v>
      </c>
      <c r="C224" s="19">
        <v>46048.375</v>
      </c>
      <c r="D224" s="20" t="s">
        <v>122</v>
      </c>
    </row>
    <row r="225" spans="1:4" x14ac:dyDescent="0.25">
      <c r="A225" s="40">
        <v>98105</v>
      </c>
      <c r="B225" s="15" t="s">
        <v>232</v>
      </c>
      <c r="C225" s="19">
        <v>46048.583333333336</v>
      </c>
      <c r="D225" s="20" t="s">
        <v>123</v>
      </c>
    </row>
    <row r="226" spans="1:4" x14ac:dyDescent="0.25">
      <c r="A226" s="40">
        <v>17708</v>
      </c>
      <c r="B226" s="15" t="s">
        <v>220</v>
      </c>
      <c r="C226" s="19">
        <v>46048.375</v>
      </c>
      <c r="D226" s="20" t="s">
        <v>122</v>
      </c>
    </row>
    <row r="227" spans="1:4" x14ac:dyDescent="0.25">
      <c r="A227" s="40">
        <v>17708</v>
      </c>
      <c r="B227" s="15" t="s">
        <v>220</v>
      </c>
      <c r="C227" s="19">
        <v>46048.583333333336</v>
      </c>
      <c r="D227" s="20" t="s">
        <v>123</v>
      </c>
    </row>
    <row r="228" spans="1:4" x14ac:dyDescent="0.25">
      <c r="A228" s="47">
        <v>4904</v>
      </c>
      <c r="B228" s="15" t="s">
        <v>206</v>
      </c>
      <c r="C228" s="19">
        <v>46048.375</v>
      </c>
      <c r="D228" s="20" t="s">
        <v>122</v>
      </c>
    </row>
    <row r="229" spans="1:4" x14ac:dyDescent="0.25">
      <c r="A229" s="47">
        <v>4904</v>
      </c>
      <c r="B229" s="15" t="s">
        <v>206</v>
      </c>
      <c r="C229" s="19">
        <v>46048.583333333336</v>
      </c>
      <c r="D229" s="20" t="s">
        <v>123</v>
      </c>
    </row>
    <row r="230" spans="1:4" x14ac:dyDescent="0.25">
      <c r="A230" s="47">
        <v>4914</v>
      </c>
      <c r="B230" s="15" t="s">
        <v>202</v>
      </c>
      <c r="C230" s="19">
        <v>46048.375</v>
      </c>
      <c r="D230" s="20" t="s">
        <v>122</v>
      </c>
    </row>
    <row r="231" spans="1:4" x14ac:dyDescent="0.25">
      <c r="A231" s="47">
        <v>4914</v>
      </c>
      <c r="B231" s="15" t="s">
        <v>202</v>
      </c>
      <c r="C231" s="19">
        <v>46048.583333333336</v>
      </c>
      <c r="D231" s="20" t="s">
        <v>123</v>
      </c>
    </row>
    <row r="232" spans="1:4" x14ac:dyDescent="0.25">
      <c r="A232" s="40">
        <v>4915</v>
      </c>
      <c r="B232" s="15" t="s">
        <v>205</v>
      </c>
      <c r="C232" s="19">
        <v>46048.375</v>
      </c>
      <c r="D232" s="20" t="s">
        <v>122</v>
      </c>
    </row>
    <row r="233" spans="1:4" x14ac:dyDescent="0.25">
      <c r="A233" s="40">
        <v>4915</v>
      </c>
      <c r="B233" s="15" t="s">
        <v>205</v>
      </c>
      <c r="C233" s="19">
        <v>46048.583333333336</v>
      </c>
      <c r="D233" s="20" t="s">
        <v>123</v>
      </c>
    </row>
    <row r="234" spans="1:4" x14ac:dyDescent="0.25">
      <c r="A234" s="40">
        <v>4918</v>
      </c>
      <c r="B234" s="15" t="s">
        <v>267</v>
      </c>
      <c r="C234" s="19">
        <v>46048.375</v>
      </c>
      <c r="D234" s="20" t="s">
        <v>122</v>
      </c>
    </row>
    <row r="235" spans="1:4" x14ac:dyDescent="0.25">
      <c r="A235" s="40">
        <v>4918</v>
      </c>
      <c r="B235" s="15" t="s">
        <v>267</v>
      </c>
      <c r="C235" s="19">
        <v>46048.583333333336</v>
      </c>
      <c r="D235" s="20" t="s">
        <v>123</v>
      </c>
    </row>
    <row r="236" spans="1:4" x14ac:dyDescent="0.25">
      <c r="A236" s="40">
        <v>17727</v>
      </c>
      <c r="B236" s="15" t="s">
        <v>249</v>
      </c>
      <c r="C236" s="19">
        <v>46048.375</v>
      </c>
      <c r="D236" s="20" t="s">
        <v>122</v>
      </c>
    </row>
    <row r="237" spans="1:4" x14ac:dyDescent="0.25">
      <c r="A237" s="40">
        <v>17727</v>
      </c>
      <c r="B237" s="15" t="s">
        <v>249</v>
      </c>
      <c r="C237" s="19">
        <v>46048.583333333336</v>
      </c>
      <c r="D237" s="20" t="s">
        <v>123</v>
      </c>
    </row>
    <row r="238" spans="1:4" x14ac:dyDescent="0.25">
      <c r="A238" s="40">
        <v>7406</v>
      </c>
      <c r="B238" s="15" t="s">
        <v>235</v>
      </c>
      <c r="C238" s="19">
        <v>46048.375</v>
      </c>
      <c r="D238" s="20" t="s">
        <v>122</v>
      </c>
    </row>
    <row r="239" spans="1:4" x14ac:dyDescent="0.25">
      <c r="A239" s="40">
        <v>7406</v>
      </c>
      <c r="B239" s="15" t="s">
        <v>235</v>
      </c>
      <c r="C239" s="19">
        <v>46048.583333333336</v>
      </c>
      <c r="D239" s="20" t="s">
        <v>123</v>
      </c>
    </row>
    <row r="240" spans="1:4" x14ac:dyDescent="0.25">
      <c r="A240" s="40">
        <v>79106</v>
      </c>
      <c r="B240" s="15" t="s">
        <v>224</v>
      </c>
      <c r="C240" s="19">
        <v>46048.375</v>
      </c>
      <c r="D240" s="20" t="s">
        <v>122</v>
      </c>
    </row>
    <row r="241" spans="1:4" x14ac:dyDescent="0.25">
      <c r="A241" s="40">
        <v>79106</v>
      </c>
      <c r="B241" s="15" t="s">
        <v>224</v>
      </c>
      <c r="C241" s="19">
        <v>46048.583333333336</v>
      </c>
      <c r="D241" s="20" t="s">
        <v>123</v>
      </c>
    </row>
    <row r="242" spans="1:4" x14ac:dyDescent="0.25">
      <c r="A242" s="40">
        <v>7404</v>
      </c>
      <c r="B242" s="15" t="s">
        <v>250</v>
      </c>
      <c r="C242" s="19">
        <v>46048.375</v>
      </c>
      <c r="D242" s="20" t="s">
        <v>122</v>
      </c>
    </row>
    <row r="243" spans="1:4" x14ac:dyDescent="0.25">
      <c r="A243" s="40">
        <v>7404</v>
      </c>
      <c r="B243" s="15" t="s">
        <v>250</v>
      </c>
      <c r="C243" s="19">
        <v>46048.583333333336</v>
      </c>
      <c r="D243" s="20" t="s">
        <v>123</v>
      </c>
    </row>
    <row r="244" spans="1:4" x14ac:dyDescent="0.25">
      <c r="A244" s="40">
        <v>90013</v>
      </c>
      <c r="B244" s="15" t="s">
        <v>266</v>
      </c>
      <c r="C244" s="19">
        <v>45987.375</v>
      </c>
      <c r="D244" s="20" t="s">
        <v>122</v>
      </c>
    </row>
    <row r="245" spans="1:4" x14ac:dyDescent="0.25">
      <c r="A245" s="40">
        <v>90013</v>
      </c>
      <c r="B245" s="15" t="s">
        <v>266</v>
      </c>
      <c r="C245" s="19">
        <v>45987.583333333336</v>
      </c>
      <c r="D245" s="20" t="s">
        <v>123</v>
      </c>
    </row>
    <row r="246" spans="1:4" x14ac:dyDescent="0.25">
      <c r="A246" s="40">
        <v>90007</v>
      </c>
      <c r="B246" s="15" t="s">
        <v>211</v>
      </c>
      <c r="C246" s="19">
        <v>46049.375</v>
      </c>
      <c r="D246" s="20" t="s">
        <v>122</v>
      </c>
    </row>
    <row r="247" spans="1:4" x14ac:dyDescent="0.25">
      <c r="A247" s="40">
        <v>90007</v>
      </c>
      <c r="B247" s="15" t="s">
        <v>211</v>
      </c>
      <c r="C247" s="19">
        <v>46049.583333333336</v>
      </c>
      <c r="D247" s="20" t="s">
        <v>123</v>
      </c>
    </row>
    <row r="248" spans="1:4" x14ac:dyDescent="0.25">
      <c r="A248" s="40">
        <v>1005</v>
      </c>
      <c r="B248" s="15" t="s">
        <v>227</v>
      </c>
      <c r="C248" s="19">
        <v>46049.375</v>
      </c>
      <c r="D248" s="20" t="s">
        <v>122</v>
      </c>
    </row>
    <row r="249" spans="1:4" x14ac:dyDescent="0.25">
      <c r="A249" s="40">
        <v>1005</v>
      </c>
      <c r="B249" s="15" t="s">
        <v>227</v>
      </c>
      <c r="C249" s="19">
        <v>46049.583333333336</v>
      </c>
      <c r="D249" s="20" t="s">
        <v>123</v>
      </c>
    </row>
    <row r="250" spans="1:4" x14ac:dyDescent="0.25">
      <c r="A250" s="40">
        <v>120405</v>
      </c>
      <c r="B250" s="15" t="s">
        <v>63</v>
      </c>
      <c r="C250" s="19">
        <v>46049.375</v>
      </c>
      <c r="D250" s="20" t="s">
        <v>122</v>
      </c>
    </row>
    <row r="251" spans="1:4" x14ac:dyDescent="0.25">
      <c r="A251" s="40">
        <v>120405</v>
      </c>
      <c r="B251" s="15" t="s">
        <v>63</v>
      </c>
      <c r="C251" s="19">
        <v>46049.583333333336</v>
      </c>
      <c r="D251" s="20" t="s">
        <v>123</v>
      </c>
    </row>
    <row r="252" spans="1:4" x14ac:dyDescent="0.25">
      <c r="A252" s="40">
        <v>1021</v>
      </c>
      <c r="B252" s="15" t="s">
        <v>261</v>
      </c>
      <c r="C252" s="19">
        <v>46049.375</v>
      </c>
      <c r="D252" s="20" t="s">
        <v>122</v>
      </c>
    </row>
    <row r="253" spans="1:4" x14ac:dyDescent="0.25">
      <c r="A253" s="40">
        <v>1021</v>
      </c>
      <c r="B253" s="15" t="s">
        <v>261</v>
      </c>
      <c r="C253" s="19">
        <v>46049.583333333336</v>
      </c>
      <c r="D253" s="20" t="s">
        <v>123</v>
      </c>
    </row>
    <row r="254" spans="1:4" x14ac:dyDescent="0.25">
      <c r="A254" s="40">
        <v>9005</v>
      </c>
      <c r="B254" s="15" t="s">
        <v>254</v>
      </c>
      <c r="C254" s="19">
        <v>46049.375</v>
      </c>
      <c r="D254" s="20" t="s">
        <v>122</v>
      </c>
    </row>
    <row r="255" spans="1:4" x14ac:dyDescent="0.25">
      <c r="A255" s="40">
        <v>9005</v>
      </c>
      <c r="B255" s="15" t="s">
        <v>254</v>
      </c>
      <c r="C255" s="19">
        <v>46049.583333333336</v>
      </c>
      <c r="D255" s="20" t="s">
        <v>123</v>
      </c>
    </row>
    <row r="256" spans="1:4" x14ac:dyDescent="0.25">
      <c r="A256" s="40">
        <v>9004</v>
      </c>
      <c r="B256" s="15" t="s">
        <v>241</v>
      </c>
      <c r="C256" s="19">
        <v>46049.375</v>
      </c>
      <c r="D256" s="20" t="s">
        <v>122</v>
      </c>
    </row>
    <row r="257" spans="1:4" x14ac:dyDescent="0.25">
      <c r="A257" s="40">
        <v>9004</v>
      </c>
      <c r="B257" s="15" t="s">
        <v>241</v>
      </c>
      <c r="C257" s="19">
        <v>46049.583333333336</v>
      </c>
      <c r="D257" s="20" t="s">
        <v>123</v>
      </c>
    </row>
    <row r="258" spans="1:4" x14ac:dyDescent="0.25">
      <c r="A258" s="40">
        <v>98103</v>
      </c>
      <c r="B258" s="15" t="s">
        <v>219</v>
      </c>
      <c r="C258" s="19">
        <v>46049.375</v>
      </c>
      <c r="D258" s="20" t="s">
        <v>122</v>
      </c>
    </row>
    <row r="259" spans="1:4" x14ac:dyDescent="0.25">
      <c r="A259" s="40">
        <v>98103</v>
      </c>
      <c r="B259" s="15" t="s">
        <v>219</v>
      </c>
      <c r="C259" s="19">
        <v>46049.583333333336</v>
      </c>
      <c r="D259" s="20" t="s">
        <v>123</v>
      </c>
    </row>
    <row r="260" spans="1:4" x14ac:dyDescent="0.25">
      <c r="A260" s="40">
        <v>110901</v>
      </c>
      <c r="B260" s="15" t="s">
        <v>248</v>
      </c>
      <c r="C260" s="19">
        <v>46049.375</v>
      </c>
      <c r="D260" s="20" t="s">
        <v>122</v>
      </c>
    </row>
    <row r="261" spans="1:4" x14ac:dyDescent="0.25">
      <c r="A261" s="40">
        <v>110901</v>
      </c>
      <c r="B261" s="15" t="s">
        <v>248</v>
      </c>
      <c r="C261" s="19">
        <v>46049.583333333336</v>
      </c>
      <c r="D261" s="20" t="s">
        <v>123</v>
      </c>
    </row>
    <row r="262" spans="1:4" x14ac:dyDescent="0.25">
      <c r="A262" s="40" t="s">
        <v>265</v>
      </c>
      <c r="B262" s="15" t="s">
        <v>264</v>
      </c>
      <c r="C262" s="19">
        <v>46049.375</v>
      </c>
      <c r="D262" s="20" t="s">
        <v>122</v>
      </c>
    </row>
    <row r="263" spans="1:4" x14ac:dyDescent="0.25">
      <c r="A263" s="40" t="s">
        <v>265</v>
      </c>
      <c r="B263" s="15" t="s">
        <v>264</v>
      </c>
      <c r="C263" s="19">
        <v>46049.583333333336</v>
      </c>
      <c r="D263" s="20" t="s">
        <v>123</v>
      </c>
    </row>
    <row r="264" spans="1:4" x14ac:dyDescent="0.25">
      <c r="A264" s="40">
        <v>17728</v>
      </c>
      <c r="B264" s="15" t="s">
        <v>207</v>
      </c>
      <c r="C264" s="19">
        <v>46049.375</v>
      </c>
      <c r="D264" s="20" t="s">
        <v>122</v>
      </c>
    </row>
    <row r="265" spans="1:4" x14ac:dyDescent="0.25">
      <c r="A265" s="40">
        <v>17728</v>
      </c>
      <c r="B265" s="15" t="s">
        <v>207</v>
      </c>
      <c r="C265" s="19">
        <v>46049.583333333336</v>
      </c>
      <c r="D265" s="20" t="s">
        <v>123</v>
      </c>
    </row>
    <row r="266" spans="1:4" x14ac:dyDescent="0.25">
      <c r="A266" s="40">
        <v>7409</v>
      </c>
      <c r="B266" s="15" t="s">
        <v>223</v>
      </c>
      <c r="C266" s="19">
        <v>46049.375</v>
      </c>
      <c r="D266" s="20" t="s">
        <v>122</v>
      </c>
    </row>
    <row r="267" spans="1:4" x14ac:dyDescent="0.25">
      <c r="A267" s="40">
        <v>7409</v>
      </c>
      <c r="B267" s="15" t="s">
        <v>223</v>
      </c>
      <c r="C267" s="19">
        <v>46049.583333333336</v>
      </c>
      <c r="D267" s="20" t="s">
        <v>123</v>
      </c>
    </row>
    <row r="268" spans="1:4" x14ac:dyDescent="0.25">
      <c r="A268" s="40">
        <v>7402</v>
      </c>
      <c r="B268" s="15" t="s">
        <v>236</v>
      </c>
      <c r="C268" s="19">
        <v>46049.375</v>
      </c>
      <c r="D268" s="20" t="s">
        <v>122</v>
      </c>
    </row>
    <row r="269" spans="1:4" x14ac:dyDescent="0.25">
      <c r="A269" s="40">
        <v>7402</v>
      </c>
      <c r="B269" s="15" t="s">
        <v>236</v>
      </c>
      <c r="C269" s="19">
        <v>46049.583333333336</v>
      </c>
      <c r="D269" s="20" t="s">
        <v>123</v>
      </c>
    </row>
    <row r="270" spans="1:4" x14ac:dyDescent="0.25">
      <c r="A270" s="40">
        <v>64507</v>
      </c>
      <c r="B270" s="15" t="s">
        <v>210</v>
      </c>
      <c r="C270" s="19">
        <v>46049.375</v>
      </c>
      <c r="D270" s="20" t="s">
        <v>122</v>
      </c>
    </row>
    <row r="271" spans="1:4" x14ac:dyDescent="0.25">
      <c r="A271" s="40">
        <v>64507</v>
      </c>
      <c r="B271" s="15" t="s">
        <v>210</v>
      </c>
      <c r="C271" s="19">
        <v>46049.583333333336</v>
      </c>
      <c r="D271" s="20" t="s">
        <v>123</v>
      </c>
    </row>
    <row r="272" spans="1:4" x14ac:dyDescent="0.25">
      <c r="A272" s="40">
        <v>90012</v>
      </c>
      <c r="B272" s="15" t="s">
        <v>262</v>
      </c>
      <c r="C272" s="19">
        <v>46050.375</v>
      </c>
      <c r="D272" s="20" t="s">
        <v>122</v>
      </c>
    </row>
    <row r="273" spans="1:4" x14ac:dyDescent="0.25">
      <c r="A273" s="40">
        <v>90012</v>
      </c>
      <c r="B273" s="15" t="s">
        <v>262</v>
      </c>
      <c r="C273" s="19">
        <v>46050.583333333336</v>
      </c>
      <c r="D273" s="20" t="s">
        <v>123</v>
      </c>
    </row>
    <row r="274" spans="1:4" x14ac:dyDescent="0.25">
      <c r="A274" s="40">
        <v>17906</v>
      </c>
      <c r="B274" s="15" t="s">
        <v>212</v>
      </c>
      <c r="C274" s="19">
        <v>46050.375</v>
      </c>
      <c r="D274" s="20" t="s">
        <v>122</v>
      </c>
    </row>
    <row r="275" spans="1:4" x14ac:dyDescent="0.25">
      <c r="A275" s="40">
        <v>17906</v>
      </c>
      <c r="B275" s="15" t="s">
        <v>212</v>
      </c>
      <c r="C275" s="19">
        <v>46050.583333333336</v>
      </c>
      <c r="D275" s="20" t="s">
        <v>123</v>
      </c>
    </row>
    <row r="276" spans="1:4" x14ac:dyDescent="0.25">
      <c r="A276" s="40">
        <v>120403</v>
      </c>
      <c r="B276" s="15" t="s">
        <v>214</v>
      </c>
      <c r="C276" s="19">
        <v>46050.375</v>
      </c>
      <c r="D276" s="20" t="s">
        <v>122</v>
      </c>
    </row>
    <row r="277" spans="1:4" x14ac:dyDescent="0.25">
      <c r="A277" s="40">
        <v>120403</v>
      </c>
      <c r="B277" s="15" t="s">
        <v>214</v>
      </c>
      <c r="C277" s="19">
        <v>46050.583333333336</v>
      </c>
      <c r="D277" s="20" t="s">
        <v>123</v>
      </c>
    </row>
    <row r="278" spans="1:4" x14ac:dyDescent="0.25">
      <c r="A278" s="40">
        <v>9009</v>
      </c>
      <c r="B278" s="15" t="s">
        <v>215</v>
      </c>
      <c r="C278" s="19">
        <v>46050.375</v>
      </c>
      <c r="D278" s="20" t="s">
        <v>122</v>
      </c>
    </row>
    <row r="279" spans="1:4" x14ac:dyDescent="0.25">
      <c r="A279" s="40">
        <v>9009</v>
      </c>
      <c r="B279" s="15" t="s">
        <v>215</v>
      </c>
      <c r="C279" s="19">
        <v>46050.583333333336</v>
      </c>
      <c r="D279" s="20" t="s">
        <v>123</v>
      </c>
    </row>
    <row r="280" spans="1:4" x14ac:dyDescent="0.25">
      <c r="A280" s="40">
        <v>9006</v>
      </c>
      <c r="B280" s="15" t="s">
        <v>216</v>
      </c>
      <c r="C280" s="19">
        <v>46050.375</v>
      </c>
      <c r="D280" s="20" t="s">
        <v>122</v>
      </c>
    </row>
    <row r="281" spans="1:4" x14ac:dyDescent="0.25">
      <c r="A281" s="40">
        <v>9006</v>
      </c>
      <c r="B281" s="15" t="s">
        <v>216</v>
      </c>
      <c r="C281" s="19">
        <v>46050.583333333336</v>
      </c>
      <c r="D281" s="20" t="s">
        <v>123</v>
      </c>
    </row>
    <row r="282" spans="1:4" x14ac:dyDescent="0.25">
      <c r="A282" s="40">
        <v>98102</v>
      </c>
      <c r="B282" s="15" t="s">
        <v>255</v>
      </c>
      <c r="C282" s="19">
        <v>46050.375</v>
      </c>
      <c r="D282" s="20" t="s">
        <v>122</v>
      </c>
    </row>
    <row r="283" spans="1:4" x14ac:dyDescent="0.25">
      <c r="A283" s="40">
        <v>98102</v>
      </c>
      <c r="B283" s="15" t="s">
        <v>255</v>
      </c>
      <c r="C283" s="19">
        <v>46050.583333333336</v>
      </c>
      <c r="D283" s="20" t="s">
        <v>123</v>
      </c>
    </row>
    <row r="284" spans="1:4" x14ac:dyDescent="0.25">
      <c r="A284" s="40">
        <v>17713</v>
      </c>
      <c r="B284" s="15" t="s">
        <v>218</v>
      </c>
      <c r="C284" s="19">
        <v>46050.375</v>
      </c>
      <c r="D284" s="20" t="s">
        <v>122</v>
      </c>
    </row>
    <row r="285" spans="1:4" x14ac:dyDescent="0.25">
      <c r="A285" s="40">
        <v>17713</v>
      </c>
      <c r="B285" s="15" t="s">
        <v>218</v>
      </c>
      <c r="C285" s="19">
        <v>46050.583333333336</v>
      </c>
      <c r="D285" s="20" t="s">
        <v>123</v>
      </c>
    </row>
    <row r="286" spans="1:4" x14ac:dyDescent="0.25">
      <c r="A286" s="40">
        <v>17716</v>
      </c>
      <c r="B286" s="15" t="s">
        <v>243</v>
      </c>
      <c r="C286" s="19">
        <v>46050.375</v>
      </c>
      <c r="D286" s="20" t="s">
        <v>122</v>
      </c>
    </row>
    <row r="287" spans="1:4" x14ac:dyDescent="0.25">
      <c r="A287" s="40">
        <v>17716</v>
      </c>
      <c r="B287" s="15" t="s">
        <v>243</v>
      </c>
      <c r="C287" s="19">
        <v>46050.583333333336</v>
      </c>
      <c r="D287" s="20" t="s">
        <v>123</v>
      </c>
    </row>
    <row r="288" spans="1:4" x14ac:dyDescent="0.25">
      <c r="A288" s="42">
        <v>64512</v>
      </c>
      <c r="B288" s="16" t="s">
        <v>221</v>
      </c>
      <c r="C288" s="19">
        <v>46050.375</v>
      </c>
      <c r="D288" s="20" t="s">
        <v>122</v>
      </c>
    </row>
    <row r="289" spans="1:4" x14ac:dyDescent="0.25">
      <c r="A289" s="42">
        <v>64512</v>
      </c>
      <c r="B289" s="16" t="s">
        <v>221</v>
      </c>
      <c r="C289" s="19">
        <v>46050.583333333336</v>
      </c>
      <c r="D289" s="20" t="s">
        <v>123</v>
      </c>
    </row>
    <row r="290" spans="1:4" x14ac:dyDescent="0.25">
      <c r="A290" s="42">
        <v>64502</v>
      </c>
      <c r="B290" s="16" t="s">
        <v>257</v>
      </c>
      <c r="C290" s="19">
        <v>46050.375</v>
      </c>
      <c r="D290" s="20" t="s">
        <v>122</v>
      </c>
    </row>
    <row r="291" spans="1:4" x14ac:dyDescent="0.25">
      <c r="A291" s="42">
        <v>64502</v>
      </c>
      <c r="B291" s="16" t="s">
        <v>257</v>
      </c>
      <c r="C291" s="19">
        <v>46050.583333333336</v>
      </c>
      <c r="D291" s="20" t="s">
        <v>123</v>
      </c>
    </row>
    <row r="292" spans="1:4" x14ac:dyDescent="0.25">
      <c r="A292" s="40">
        <v>7408</v>
      </c>
      <c r="B292" s="15" t="s">
        <v>209</v>
      </c>
      <c r="C292" s="19">
        <v>46050.375</v>
      </c>
      <c r="D292" s="20" t="s">
        <v>122</v>
      </c>
    </row>
    <row r="293" spans="1:4" x14ac:dyDescent="0.25">
      <c r="A293" s="40">
        <v>7408</v>
      </c>
      <c r="B293" s="15" t="s">
        <v>209</v>
      </c>
      <c r="C293" s="19">
        <v>46050.583333333336</v>
      </c>
      <c r="D293" s="20" t="s">
        <v>123</v>
      </c>
    </row>
    <row r="294" spans="1:4" x14ac:dyDescent="0.25">
      <c r="A294" s="40">
        <v>7410</v>
      </c>
      <c r="B294" s="15" t="s">
        <v>208</v>
      </c>
      <c r="C294" s="19">
        <v>46050.375</v>
      </c>
      <c r="D294" s="20" t="s">
        <v>122</v>
      </c>
    </row>
    <row r="295" spans="1:4" x14ac:dyDescent="0.25">
      <c r="A295" s="40">
        <v>7410</v>
      </c>
      <c r="B295" s="15" t="s">
        <v>208</v>
      </c>
      <c r="C295" s="19">
        <v>46050.583333333336</v>
      </c>
      <c r="D295" s="20" t="s">
        <v>123</v>
      </c>
    </row>
    <row r="296" spans="1:4" x14ac:dyDescent="0.25">
      <c r="A296" s="40">
        <v>96805</v>
      </c>
      <c r="B296" s="15" t="s">
        <v>258</v>
      </c>
      <c r="C296" s="19">
        <v>46050.375</v>
      </c>
      <c r="D296" s="20" t="s">
        <v>122</v>
      </c>
    </row>
    <row r="297" spans="1:4" x14ac:dyDescent="0.25">
      <c r="A297" s="40">
        <v>96805</v>
      </c>
      <c r="B297" s="15" t="s">
        <v>258</v>
      </c>
      <c r="C297" s="19">
        <v>46050.583333333336</v>
      </c>
      <c r="D297" s="20" t="s">
        <v>123</v>
      </c>
    </row>
    <row r="298" spans="1:4" x14ac:dyDescent="0.25">
      <c r="A298" s="40">
        <v>90014</v>
      </c>
      <c r="B298" s="15" t="s">
        <v>237</v>
      </c>
      <c r="C298" s="19">
        <v>46051.375</v>
      </c>
      <c r="D298" s="20" t="s">
        <v>122</v>
      </c>
    </row>
    <row r="299" spans="1:4" x14ac:dyDescent="0.25">
      <c r="A299" s="40">
        <v>90014</v>
      </c>
      <c r="B299" s="15" t="s">
        <v>237</v>
      </c>
      <c r="C299" s="19">
        <v>46051.583333333336</v>
      </c>
      <c r="D299" s="20" t="s">
        <v>123</v>
      </c>
    </row>
    <row r="300" spans="1:4" x14ac:dyDescent="0.25">
      <c r="A300" s="40">
        <v>1004</v>
      </c>
      <c r="B300" s="15" t="s">
        <v>194</v>
      </c>
      <c r="C300" s="19">
        <v>46051.375</v>
      </c>
      <c r="D300" s="20" t="s">
        <v>122</v>
      </c>
    </row>
    <row r="301" spans="1:4" x14ac:dyDescent="0.25">
      <c r="A301" s="40">
        <v>1004</v>
      </c>
      <c r="B301" s="15" t="s">
        <v>194</v>
      </c>
      <c r="C301" s="19">
        <v>46051.583333333336</v>
      </c>
      <c r="D301" s="20" t="s">
        <v>123</v>
      </c>
    </row>
    <row r="302" spans="1:4" x14ac:dyDescent="0.25">
      <c r="A302" s="40">
        <v>109113</v>
      </c>
      <c r="B302" s="15" t="s">
        <v>158</v>
      </c>
      <c r="C302" s="19">
        <v>46051.375</v>
      </c>
      <c r="D302" s="20" t="s">
        <v>122</v>
      </c>
    </row>
    <row r="303" spans="1:4" x14ac:dyDescent="0.25">
      <c r="A303" s="40">
        <v>109113</v>
      </c>
      <c r="B303" s="15" t="s">
        <v>158</v>
      </c>
      <c r="C303" s="19">
        <v>46051.583333333336</v>
      </c>
      <c r="D303" s="20" t="s">
        <v>123</v>
      </c>
    </row>
    <row r="304" spans="1:4" x14ac:dyDescent="0.25">
      <c r="A304" s="40">
        <v>120407</v>
      </c>
      <c r="B304" s="15" t="s">
        <v>78</v>
      </c>
      <c r="C304" s="19">
        <v>46051.375</v>
      </c>
      <c r="D304" s="20" t="s">
        <v>122</v>
      </c>
    </row>
    <row r="305" spans="1:4" x14ac:dyDescent="0.25">
      <c r="A305" s="40">
        <v>120407</v>
      </c>
      <c r="B305" s="15" t="s">
        <v>78</v>
      </c>
      <c r="C305" s="19">
        <v>46051.583333333336</v>
      </c>
      <c r="D305" s="20" t="s">
        <v>123</v>
      </c>
    </row>
    <row r="306" spans="1:4" x14ac:dyDescent="0.25">
      <c r="A306" s="40">
        <v>96809</v>
      </c>
      <c r="B306" s="15" t="s">
        <v>81</v>
      </c>
      <c r="C306" s="19">
        <v>46051.375</v>
      </c>
      <c r="D306" s="20" t="s">
        <v>122</v>
      </c>
    </row>
    <row r="307" spans="1:4" x14ac:dyDescent="0.25">
      <c r="A307" s="40">
        <v>96809</v>
      </c>
      <c r="B307" s="15" t="s">
        <v>81</v>
      </c>
      <c r="C307" s="19">
        <v>46051.583333333336</v>
      </c>
      <c r="D307" s="20" t="s">
        <v>123</v>
      </c>
    </row>
    <row r="308" spans="1:4" x14ac:dyDescent="0.25">
      <c r="A308" s="45">
        <v>9011</v>
      </c>
      <c r="B308" s="17" t="s">
        <v>269</v>
      </c>
      <c r="C308" s="19">
        <v>46051.375</v>
      </c>
      <c r="D308" s="20" t="s">
        <v>122</v>
      </c>
    </row>
    <row r="309" spans="1:4" x14ac:dyDescent="0.25">
      <c r="A309" s="45">
        <v>9011</v>
      </c>
      <c r="B309" s="17" t="s">
        <v>269</v>
      </c>
      <c r="C309" s="19">
        <v>46051.583333333336</v>
      </c>
      <c r="D309" s="20" t="s">
        <v>123</v>
      </c>
    </row>
    <row r="310" spans="1:4" x14ac:dyDescent="0.25">
      <c r="A310" s="45">
        <v>9008</v>
      </c>
      <c r="B310" s="17" t="s">
        <v>217</v>
      </c>
      <c r="C310" s="19">
        <v>46051.375</v>
      </c>
      <c r="D310" s="20" t="s">
        <v>122</v>
      </c>
    </row>
    <row r="311" spans="1:4" x14ac:dyDescent="0.25">
      <c r="A311" s="45">
        <v>9008</v>
      </c>
      <c r="B311" s="17" t="s">
        <v>217</v>
      </c>
      <c r="C311" s="19">
        <v>46051.583333333336</v>
      </c>
      <c r="D311" s="20" t="s">
        <v>123</v>
      </c>
    </row>
    <row r="312" spans="1:4" x14ac:dyDescent="0.25">
      <c r="A312" s="41">
        <v>98105</v>
      </c>
      <c r="B312" s="15" t="s">
        <v>232</v>
      </c>
      <c r="C312" s="19">
        <v>46051.375</v>
      </c>
      <c r="D312" s="20" t="s">
        <v>122</v>
      </c>
    </row>
    <row r="313" spans="1:4" x14ac:dyDescent="0.25">
      <c r="A313" s="41">
        <v>98105</v>
      </c>
      <c r="B313" s="15" t="s">
        <v>232</v>
      </c>
      <c r="C313" s="19">
        <v>46051.583333333336</v>
      </c>
      <c r="D313" s="20" t="s">
        <v>123</v>
      </c>
    </row>
    <row r="314" spans="1:4" x14ac:dyDescent="0.25">
      <c r="A314" s="41">
        <v>17708</v>
      </c>
      <c r="B314" s="15" t="s">
        <v>220</v>
      </c>
      <c r="C314" s="19">
        <v>46051.375</v>
      </c>
      <c r="D314" s="20" t="s">
        <v>122</v>
      </c>
    </row>
    <row r="315" spans="1:4" x14ac:dyDescent="0.25">
      <c r="A315" s="41">
        <v>17708</v>
      </c>
      <c r="B315" s="15" t="s">
        <v>220</v>
      </c>
      <c r="C315" s="19">
        <v>46051.583333333336</v>
      </c>
      <c r="D315" s="20" t="s">
        <v>123</v>
      </c>
    </row>
    <row r="316" spans="1:4" x14ac:dyDescent="0.25">
      <c r="A316" s="41">
        <v>64503</v>
      </c>
      <c r="B316" s="15" t="s">
        <v>234</v>
      </c>
      <c r="C316" s="19">
        <v>46051.375</v>
      </c>
      <c r="D316" s="20" t="s">
        <v>122</v>
      </c>
    </row>
    <row r="317" spans="1:4" x14ac:dyDescent="0.25">
      <c r="A317" s="41">
        <v>64503</v>
      </c>
      <c r="B317" s="15" t="s">
        <v>234</v>
      </c>
      <c r="C317" s="19">
        <v>46051.583333333336</v>
      </c>
      <c r="D317" s="20" t="s">
        <v>123</v>
      </c>
    </row>
    <row r="318" spans="1:4" x14ac:dyDescent="0.25">
      <c r="A318" s="41">
        <v>7403</v>
      </c>
      <c r="B318" s="15" t="s">
        <v>245</v>
      </c>
      <c r="C318" s="19">
        <v>46051.375</v>
      </c>
      <c r="D318" s="20" t="s">
        <v>122</v>
      </c>
    </row>
    <row r="319" spans="1:4" x14ac:dyDescent="0.25">
      <c r="A319" s="41">
        <v>7403</v>
      </c>
      <c r="B319" s="15" t="s">
        <v>245</v>
      </c>
      <c r="C319" s="19">
        <v>46051.583333333336</v>
      </c>
      <c r="D319" s="20" t="s">
        <v>123</v>
      </c>
    </row>
    <row r="320" spans="1:4" x14ac:dyDescent="0.25">
      <c r="A320" s="40">
        <v>79106</v>
      </c>
      <c r="B320" s="15" t="s">
        <v>224</v>
      </c>
      <c r="C320" s="19">
        <v>46051.375</v>
      </c>
      <c r="D320" s="20" t="s">
        <v>122</v>
      </c>
    </row>
    <row r="321" spans="1:4" x14ac:dyDescent="0.25">
      <c r="A321" s="40">
        <v>79106</v>
      </c>
      <c r="B321" s="15" t="s">
        <v>224</v>
      </c>
      <c r="C321" s="19">
        <v>46051.583333333336</v>
      </c>
      <c r="D321" s="20" t="s">
        <v>123</v>
      </c>
    </row>
    <row r="322" spans="1:4" x14ac:dyDescent="0.25">
      <c r="A322" s="40">
        <v>7404</v>
      </c>
      <c r="B322" s="15" t="s">
        <v>250</v>
      </c>
      <c r="C322" s="19">
        <v>46051.375</v>
      </c>
      <c r="D322" s="20" t="s">
        <v>122</v>
      </c>
    </row>
    <row r="323" spans="1:4" x14ac:dyDescent="0.25">
      <c r="A323" s="40">
        <v>7404</v>
      </c>
      <c r="B323" s="15" t="s">
        <v>250</v>
      </c>
      <c r="C323" s="19">
        <v>46051.583333333336</v>
      </c>
      <c r="D323" s="20" t="s">
        <v>123</v>
      </c>
    </row>
    <row r="324" spans="1:4" x14ac:dyDescent="0.25">
      <c r="A324" s="47">
        <v>90004</v>
      </c>
      <c r="B324" s="15" t="s">
        <v>268</v>
      </c>
      <c r="C324" s="19">
        <v>46053.375</v>
      </c>
      <c r="D324" s="20" t="s">
        <v>122</v>
      </c>
    </row>
    <row r="325" spans="1:4" x14ac:dyDescent="0.25">
      <c r="A325" s="47">
        <v>90004</v>
      </c>
      <c r="B325" s="15" t="s">
        <v>268</v>
      </c>
      <c r="C325" s="19">
        <v>46053.583333333336</v>
      </c>
      <c r="D325" s="20" t="s">
        <v>123</v>
      </c>
    </row>
    <row r="326" spans="1:4" x14ac:dyDescent="0.25">
      <c r="A326" s="47">
        <v>1027</v>
      </c>
      <c r="B326" s="15" t="s">
        <v>247</v>
      </c>
      <c r="C326" s="19">
        <v>46053.375</v>
      </c>
      <c r="D326" s="20" t="s">
        <v>122</v>
      </c>
    </row>
    <row r="327" spans="1:4" x14ac:dyDescent="0.25">
      <c r="A327" s="47">
        <v>1027</v>
      </c>
      <c r="B327" s="15" t="s">
        <v>247</v>
      </c>
      <c r="C327" s="19">
        <v>46053.583333333336</v>
      </c>
      <c r="D327" s="20" t="s">
        <v>123</v>
      </c>
    </row>
    <row r="328" spans="1:4" x14ac:dyDescent="0.25">
      <c r="A328" s="40">
        <v>109110</v>
      </c>
      <c r="B328" s="15" t="s">
        <v>263</v>
      </c>
      <c r="C328" s="19">
        <v>46053.375</v>
      </c>
      <c r="D328" s="20" t="s">
        <v>122</v>
      </c>
    </row>
    <row r="329" spans="1:4" x14ac:dyDescent="0.25">
      <c r="A329" s="40">
        <v>109110</v>
      </c>
      <c r="B329" s="15" t="s">
        <v>263</v>
      </c>
      <c r="C329" s="19">
        <v>46053.583333333336</v>
      </c>
      <c r="D329" s="20" t="s">
        <v>123</v>
      </c>
    </row>
    <row r="330" spans="1:4" x14ac:dyDescent="0.25">
      <c r="A330" s="40">
        <v>120405</v>
      </c>
      <c r="B330" s="15" t="s">
        <v>63</v>
      </c>
      <c r="C330" s="19">
        <v>46053.375</v>
      </c>
      <c r="D330" s="20" t="s">
        <v>122</v>
      </c>
    </row>
    <row r="331" spans="1:4" x14ac:dyDescent="0.25">
      <c r="A331" s="40">
        <v>120405</v>
      </c>
      <c r="B331" s="15" t="s">
        <v>63</v>
      </c>
      <c r="C331" s="19">
        <v>46053.583333333336</v>
      </c>
      <c r="D331" s="20" t="s">
        <v>123</v>
      </c>
    </row>
    <row r="332" spans="1:4" x14ac:dyDescent="0.25">
      <c r="A332" s="40">
        <v>9010</v>
      </c>
      <c r="B332" s="15" t="s">
        <v>203</v>
      </c>
      <c r="C332" s="19">
        <v>46053.375</v>
      </c>
      <c r="D332" s="20" t="s">
        <v>122</v>
      </c>
    </row>
    <row r="333" spans="1:4" x14ac:dyDescent="0.25">
      <c r="A333" s="40">
        <v>9010</v>
      </c>
      <c r="B333" s="15" t="s">
        <v>203</v>
      </c>
      <c r="C333" s="19">
        <v>46053.583333333336</v>
      </c>
      <c r="D333" s="20" t="s">
        <v>123</v>
      </c>
    </row>
    <row r="334" spans="1:4" x14ac:dyDescent="0.25">
      <c r="A334" s="40">
        <v>9006</v>
      </c>
      <c r="B334" s="15" t="s">
        <v>216</v>
      </c>
      <c r="C334" s="19">
        <v>46053.375</v>
      </c>
      <c r="D334" s="20" t="s">
        <v>122</v>
      </c>
    </row>
    <row r="335" spans="1:4" x14ac:dyDescent="0.25">
      <c r="A335" s="40">
        <v>9006</v>
      </c>
      <c r="B335" s="15" t="s">
        <v>216</v>
      </c>
      <c r="C335" s="19">
        <v>46053.583333333336</v>
      </c>
      <c r="D335" s="20" t="s">
        <v>123</v>
      </c>
    </row>
    <row r="336" spans="1:4" x14ac:dyDescent="0.25">
      <c r="A336" s="40">
        <v>9004</v>
      </c>
      <c r="B336" s="15" t="s">
        <v>241</v>
      </c>
      <c r="C336" s="19">
        <v>46053.375</v>
      </c>
      <c r="D336" s="20" t="s">
        <v>122</v>
      </c>
    </row>
    <row r="337" spans="1:4" x14ac:dyDescent="0.25">
      <c r="A337" s="40">
        <v>9004</v>
      </c>
      <c r="B337" s="15" t="s">
        <v>241</v>
      </c>
      <c r="C337" s="19">
        <v>46053.583333333336</v>
      </c>
      <c r="D337" s="20" t="s">
        <v>123</v>
      </c>
    </row>
    <row r="338" spans="1:4" x14ac:dyDescent="0.25">
      <c r="A338" s="40">
        <v>17720</v>
      </c>
      <c r="B338" s="15" t="s">
        <v>242</v>
      </c>
      <c r="C338" s="19">
        <v>46053.375</v>
      </c>
      <c r="D338" s="20" t="s">
        <v>122</v>
      </c>
    </row>
    <row r="339" spans="1:4" x14ac:dyDescent="0.25">
      <c r="A339" s="40">
        <v>17720</v>
      </c>
      <c r="B339" s="15" t="s">
        <v>242</v>
      </c>
      <c r="C339" s="19">
        <v>46053.583333333336</v>
      </c>
      <c r="D339" s="20" t="s">
        <v>123</v>
      </c>
    </row>
    <row r="340" spans="1:4" x14ac:dyDescent="0.25">
      <c r="A340" s="40">
        <v>110901</v>
      </c>
      <c r="B340" s="15" t="s">
        <v>248</v>
      </c>
      <c r="C340" s="19">
        <v>46053.375</v>
      </c>
      <c r="D340" s="20" t="s">
        <v>122</v>
      </c>
    </row>
    <row r="341" spans="1:4" x14ac:dyDescent="0.25">
      <c r="A341" s="40">
        <v>110901</v>
      </c>
      <c r="B341" s="15" t="s">
        <v>248</v>
      </c>
      <c r="C341" s="19">
        <v>46053.583333333336</v>
      </c>
      <c r="D341" s="20" t="s">
        <v>123</v>
      </c>
    </row>
    <row r="342" spans="1:4" x14ac:dyDescent="0.25">
      <c r="A342" s="40">
        <v>64512</v>
      </c>
      <c r="B342" s="15" t="s">
        <v>221</v>
      </c>
      <c r="C342" s="19">
        <v>46053.375</v>
      </c>
      <c r="D342" s="20" t="s">
        <v>122</v>
      </c>
    </row>
    <row r="343" spans="1:4" x14ac:dyDescent="0.25">
      <c r="A343" s="40">
        <v>64512</v>
      </c>
      <c r="B343" s="15" t="s">
        <v>221</v>
      </c>
      <c r="C343" s="19">
        <v>46053.583333333336</v>
      </c>
      <c r="D343" s="20" t="s">
        <v>123</v>
      </c>
    </row>
    <row r="344" spans="1:4" x14ac:dyDescent="0.25">
      <c r="A344" s="40">
        <v>17710</v>
      </c>
      <c r="B344" s="15" t="s">
        <v>222</v>
      </c>
      <c r="C344" s="19">
        <v>46053.375</v>
      </c>
      <c r="D344" s="20" t="s">
        <v>122</v>
      </c>
    </row>
    <row r="345" spans="1:4" x14ac:dyDescent="0.25">
      <c r="A345" s="40">
        <v>17710</v>
      </c>
      <c r="B345" s="15" t="s">
        <v>222</v>
      </c>
      <c r="C345" s="19">
        <v>46053.583333333336</v>
      </c>
      <c r="D345" s="20" t="s">
        <v>123</v>
      </c>
    </row>
    <row r="346" spans="1:4" x14ac:dyDescent="0.25">
      <c r="A346" s="40">
        <v>17721</v>
      </c>
      <c r="B346" s="15" t="s">
        <v>256</v>
      </c>
      <c r="C346" s="19">
        <v>46053.375</v>
      </c>
      <c r="D346" s="20" t="s">
        <v>122</v>
      </c>
    </row>
    <row r="347" spans="1:4" x14ac:dyDescent="0.25">
      <c r="A347" s="40">
        <v>17721</v>
      </c>
      <c r="B347" s="15" t="s">
        <v>256</v>
      </c>
      <c r="C347" s="19">
        <v>46053.583333333336</v>
      </c>
      <c r="D347" s="20" t="s">
        <v>123</v>
      </c>
    </row>
    <row r="348" spans="1:4" x14ac:dyDescent="0.25">
      <c r="A348" s="40">
        <v>64502</v>
      </c>
      <c r="B348" s="15" t="s">
        <v>257</v>
      </c>
      <c r="C348" s="19">
        <v>46053.375</v>
      </c>
      <c r="D348" s="20" t="s">
        <v>122</v>
      </c>
    </row>
    <row r="349" spans="1:4" x14ac:dyDescent="0.25">
      <c r="A349" s="40">
        <v>64502</v>
      </c>
      <c r="B349" s="15" t="s">
        <v>257</v>
      </c>
      <c r="C349" s="19">
        <v>46053.583333333336</v>
      </c>
      <c r="D349" s="20" t="s">
        <v>123</v>
      </c>
    </row>
    <row r="350" spans="1:4" x14ac:dyDescent="0.25">
      <c r="A350" s="40">
        <v>7406</v>
      </c>
      <c r="B350" s="15" t="s">
        <v>235</v>
      </c>
      <c r="C350" s="19">
        <v>46053.375</v>
      </c>
      <c r="D350" s="20" t="s">
        <v>122</v>
      </c>
    </row>
    <row r="351" spans="1:4" x14ac:dyDescent="0.25">
      <c r="A351" s="40">
        <v>7406</v>
      </c>
      <c r="B351" s="15" t="s">
        <v>235</v>
      </c>
      <c r="C351" s="19">
        <v>46053.583333333336</v>
      </c>
      <c r="D351" s="20" t="s">
        <v>123</v>
      </c>
    </row>
    <row r="352" spans="1:4" x14ac:dyDescent="0.25">
      <c r="A352" s="40">
        <v>7402</v>
      </c>
      <c r="B352" s="15" t="s">
        <v>236</v>
      </c>
      <c r="C352" s="19">
        <v>46053.375</v>
      </c>
      <c r="D352" s="20" t="s">
        <v>122</v>
      </c>
    </row>
    <row r="353" spans="1:4" x14ac:dyDescent="0.25">
      <c r="A353" s="40">
        <v>7402</v>
      </c>
      <c r="B353" s="15" t="s">
        <v>236</v>
      </c>
      <c r="C353" s="19">
        <v>46053.583333333336</v>
      </c>
      <c r="D353" s="20" t="s">
        <v>123</v>
      </c>
    </row>
    <row r="354" spans="1:4" x14ac:dyDescent="0.25">
      <c r="A354" s="40">
        <v>96805</v>
      </c>
      <c r="B354" s="15" t="s">
        <v>258</v>
      </c>
      <c r="C354" s="19">
        <v>46053.375</v>
      </c>
      <c r="D354" s="20" t="s">
        <v>122</v>
      </c>
    </row>
    <row r="355" spans="1:4" x14ac:dyDescent="0.25">
      <c r="A355" s="40">
        <v>96805</v>
      </c>
      <c r="B355" s="15" t="s">
        <v>258</v>
      </c>
      <c r="C355" s="19">
        <v>46053.583333333336</v>
      </c>
      <c r="D355" s="20" t="s">
        <v>123</v>
      </c>
    </row>
  </sheetData>
  <autoFilter ref="A1:D179" xr:uid="{5326126D-4B08-4459-9B6B-167AE379FBFE}"/>
  <pageMargins left="0.7" right="0.7" top="0.75" bottom="0.75" header="0.3" footer="0.3"/>
  <pageSetup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FC6F-F556-44B1-BACA-493002B17D61}">
  <dimension ref="A2:N183"/>
  <sheetViews>
    <sheetView workbookViewId="0">
      <selection activeCell="C4" sqref="C4:C183"/>
    </sheetView>
  </sheetViews>
  <sheetFormatPr defaultRowHeight="14.25" x14ac:dyDescent="0.2"/>
  <cols>
    <col min="1" max="1" width="9" bestFit="1" customWidth="1"/>
    <col min="2" max="2" width="14.125" bestFit="1" customWidth="1"/>
    <col min="3" max="3" width="10.25" bestFit="1" customWidth="1"/>
    <col min="4" max="4" width="22.75" bestFit="1" customWidth="1"/>
    <col min="5" max="5" width="27" bestFit="1" customWidth="1"/>
    <col min="7" max="7" width="18.625" bestFit="1" customWidth="1"/>
    <col min="8" max="8" width="20.25" bestFit="1" customWidth="1"/>
    <col min="9" max="9" width="19.875" bestFit="1" customWidth="1"/>
  </cols>
  <sheetData>
    <row r="2" spans="1:14" ht="15" thickBot="1" x14ac:dyDescent="0.25"/>
    <row r="3" spans="1:14" ht="16.5" thickBot="1" x14ac:dyDescent="0.25">
      <c r="A3" s="23" t="s">
        <v>125</v>
      </c>
      <c r="B3" s="23" t="s">
        <v>126</v>
      </c>
      <c r="C3" s="23" t="s">
        <v>128</v>
      </c>
      <c r="D3" s="23" t="s">
        <v>127</v>
      </c>
      <c r="E3" s="23" t="s">
        <v>129</v>
      </c>
      <c r="H3" s="60" t="s">
        <v>200</v>
      </c>
      <c r="I3" s="60" t="s">
        <v>201</v>
      </c>
    </row>
    <row r="4" spans="1:14" x14ac:dyDescent="0.2">
      <c r="A4" s="37" t="s">
        <v>15</v>
      </c>
      <c r="B4" s="37" t="s">
        <v>18</v>
      </c>
      <c r="C4" s="38">
        <v>90008</v>
      </c>
      <c r="D4" s="59" t="s">
        <v>192</v>
      </c>
      <c r="E4" s="39" t="str">
        <f>VLOOKUP($C4,'[1]CP22-ATC-PROG-B4CP22D-122025'!$A$3:$B$339,2,FALSE)</f>
        <v>SWAN GARDEN-II</v>
      </c>
      <c r="F4" s="61">
        <f>VLOOKUP($E4,'[1]CP22-ATC-PROG-B4CP22D-122025'!$B$3:$C$339,2,FALSE)</f>
        <v>90008</v>
      </c>
      <c r="G4" t="str">
        <f>PROPER(E4)</f>
        <v>Swan Garden-Ii</v>
      </c>
      <c r="H4" s="50" t="str">
        <f t="shared" ref="H4:H35" si="0">IF(D4=G4,"Match","Mismatch")</f>
        <v>Match</v>
      </c>
      <c r="I4" s="50" t="str">
        <f>IF(C4=F4,"Match","Mismatch")</f>
        <v>Match</v>
      </c>
      <c r="M4" t="s">
        <v>190</v>
      </c>
      <c r="N4" t="s">
        <v>191</v>
      </c>
    </row>
    <row r="5" spans="1:14" x14ac:dyDescent="0.2">
      <c r="A5" s="17" t="s">
        <v>15</v>
      </c>
      <c r="B5" s="15" t="s">
        <v>17</v>
      </c>
      <c r="C5" s="25">
        <v>2535</v>
      </c>
      <c r="D5" s="17" t="s">
        <v>193</v>
      </c>
      <c r="E5" s="39" t="str">
        <f>VLOOKUP($C5,'[1]CP22-ATC-PROG-B4CP22D-122025'!$A$3:$B$339,2,FALSE)</f>
        <v>MACCA CHOWK</v>
      </c>
      <c r="F5" s="61">
        <f>VLOOKUP($E5,'[1]CP22-ATC-PROG-B4CP22D-122025'!$B$3:$C$339,2,FALSE)</f>
        <v>2535</v>
      </c>
      <c r="G5" t="str">
        <f t="shared" ref="G5:G68" si="1">PROPER(E5)</f>
        <v>Macca Chowk</v>
      </c>
      <c r="H5" s="50" t="str">
        <f t="shared" si="0"/>
        <v>Match</v>
      </c>
      <c r="I5" s="50" t="str">
        <f t="shared" ref="I5:I68" si="2">IF(C5=F5,"Match","Mismatch")</f>
        <v>Match</v>
      </c>
    </row>
    <row r="6" spans="1:14" x14ac:dyDescent="0.2">
      <c r="A6" s="15" t="s">
        <v>23</v>
      </c>
      <c r="B6" s="15" t="s">
        <v>23</v>
      </c>
      <c r="C6" s="28">
        <v>1004</v>
      </c>
      <c r="D6" s="15" t="s">
        <v>194</v>
      </c>
      <c r="E6" s="39" t="str">
        <f>VLOOKUP($C6,'[1]CP22-ATC-PROG-B4CP22D-122025'!$A$3:$B$339,2,FALSE)</f>
        <v>L/KURTI</v>
      </c>
      <c r="F6" s="61">
        <f>VLOOKUP($E6,'[1]CP22-ATC-PROG-B4CP22D-122025'!$B$3:$C$339,2,FALSE)</f>
        <v>1004</v>
      </c>
      <c r="G6" t="str">
        <f t="shared" si="1"/>
        <v>L/Kurti</v>
      </c>
      <c r="H6" s="50" t="str">
        <f t="shared" si="0"/>
        <v>Match</v>
      </c>
      <c r="I6" s="50" t="str">
        <f t="shared" si="2"/>
        <v>Match</v>
      </c>
    </row>
    <row r="7" spans="1:14" x14ac:dyDescent="0.2">
      <c r="A7" s="15" t="s">
        <v>23</v>
      </c>
      <c r="B7" s="15" t="s">
        <v>25</v>
      </c>
      <c r="C7" s="29">
        <v>109114</v>
      </c>
      <c r="D7" s="15" t="s">
        <v>101</v>
      </c>
      <c r="E7" s="39" t="str">
        <f>VLOOKUP($C7,'[1]CP22-ATC-PROG-B4CP22D-122025'!$A$3:$B$339,2,FALSE)</f>
        <v>SAMARZAR</v>
      </c>
      <c r="F7" s="61">
        <f>VLOOKUP($E7,'[1]CP22-ATC-PROG-B4CP22D-122025'!$B$3:$C$339,2,FALSE)</f>
        <v>109114</v>
      </c>
      <c r="G7" t="str">
        <f t="shared" si="1"/>
        <v>Samarzar</v>
      </c>
      <c r="H7" s="50" t="str">
        <f t="shared" si="0"/>
        <v>Match</v>
      </c>
      <c r="I7" s="50" t="str">
        <f t="shared" si="2"/>
        <v>Match</v>
      </c>
    </row>
    <row r="8" spans="1:14" x14ac:dyDescent="0.2">
      <c r="A8" s="15" t="s">
        <v>23</v>
      </c>
      <c r="B8" s="15" t="s">
        <v>29</v>
      </c>
      <c r="C8" s="29">
        <v>120406</v>
      </c>
      <c r="D8" s="15" t="s">
        <v>196</v>
      </c>
      <c r="E8" s="39" t="str">
        <f>VLOOKUP($C8,'[1]CP22-ATC-PROG-B4CP22D-122025'!$A$3:$B$339,2,FALSE)</f>
        <v>GULISTAN-E-FATIMA</v>
      </c>
      <c r="F8" s="61">
        <f>VLOOKUP($E8,'[1]CP22-ATC-PROG-B4CP22D-122025'!$B$3:$C$339,2,FALSE)</f>
        <v>120406</v>
      </c>
      <c r="G8" t="str">
        <f t="shared" si="1"/>
        <v>Gulistan-E-Fatima</v>
      </c>
      <c r="H8" s="50" t="str">
        <f t="shared" si="0"/>
        <v>Match</v>
      </c>
      <c r="I8" s="50" t="str">
        <f t="shared" si="2"/>
        <v>Match</v>
      </c>
    </row>
    <row r="9" spans="1:14" x14ac:dyDescent="0.2">
      <c r="A9" s="17" t="s">
        <v>23</v>
      </c>
      <c r="B9" s="17" t="s">
        <v>148</v>
      </c>
      <c r="C9" s="30">
        <v>1002</v>
      </c>
      <c r="D9" s="17" t="s">
        <v>15</v>
      </c>
      <c r="E9" s="39" t="str">
        <f>VLOOKUP($C9,'[1]CP22-ATC-PROG-B4CP22D-122025'!$A$3:$B$339,2,FALSE)</f>
        <v>CANTT</v>
      </c>
      <c r="F9" s="61">
        <f>VLOOKUP($E9,'[1]CP22-ATC-PROG-B4CP22D-122025'!$B$3:$C$339,2,FALSE)</f>
        <v>1002</v>
      </c>
      <c r="G9" t="str">
        <f t="shared" si="1"/>
        <v>Cantt</v>
      </c>
      <c r="H9" s="50" t="str">
        <f t="shared" si="0"/>
        <v>Match</v>
      </c>
      <c r="I9" s="50" t="str">
        <f t="shared" si="2"/>
        <v>Match</v>
      </c>
    </row>
    <row r="10" spans="1:14" x14ac:dyDescent="0.2">
      <c r="A10" s="15" t="s">
        <v>23</v>
      </c>
      <c r="B10" s="15" t="s">
        <v>30</v>
      </c>
      <c r="C10" s="29">
        <v>96811</v>
      </c>
      <c r="D10" s="15" t="s">
        <v>197</v>
      </c>
      <c r="E10" s="39" t="str">
        <f>VLOOKUP($C10,'[1]CP22-ATC-PROG-B4CP22D-122025'!$A$3:$B$339,2,FALSE)</f>
        <v>RANGERS COMPLEX</v>
      </c>
      <c r="F10" s="61">
        <f>VLOOKUP($E10,'[1]CP22-ATC-PROG-B4CP22D-122025'!$B$3:$C$339,2,FALSE)</f>
        <v>96811</v>
      </c>
      <c r="G10" t="str">
        <f t="shared" si="1"/>
        <v>Rangers Complex</v>
      </c>
      <c r="H10" s="50" t="str">
        <f t="shared" si="0"/>
        <v>Match</v>
      </c>
      <c r="I10" s="50" t="str">
        <f t="shared" si="2"/>
        <v>Match</v>
      </c>
    </row>
    <row r="11" spans="1:14" x14ac:dyDescent="0.2">
      <c r="A11" s="17" t="s">
        <v>32</v>
      </c>
      <c r="B11" s="15" t="s">
        <v>36</v>
      </c>
      <c r="C11" s="29">
        <v>9010</v>
      </c>
      <c r="D11" s="15" t="s">
        <v>203</v>
      </c>
      <c r="E11" s="39" t="str">
        <f>VLOOKUP($C11,'[1]CP22-ATC-PROG-B4CP22D-122025'!$A$3:$B$339,2,FALSE)</f>
        <v>PUNJAR</v>
      </c>
      <c r="F11" s="61">
        <f>VLOOKUP($E11,'[1]CP22-ATC-PROG-B4CP22D-122025'!$B$3:$C$339,2,FALSE)</f>
        <v>9010</v>
      </c>
      <c r="G11" t="str">
        <f t="shared" si="1"/>
        <v>Punjar</v>
      </c>
      <c r="H11" s="50" t="str">
        <f t="shared" si="0"/>
        <v>Match</v>
      </c>
      <c r="I11" s="50" t="str">
        <f t="shared" si="2"/>
        <v>Match</v>
      </c>
    </row>
    <row r="12" spans="1:14" x14ac:dyDescent="0.2">
      <c r="A12" s="15" t="s">
        <v>161</v>
      </c>
      <c r="B12" s="15" t="s">
        <v>162</v>
      </c>
      <c r="C12" s="29">
        <v>9007</v>
      </c>
      <c r="D12" s="15" t="s">
        <v>198</v>
      </c>
      <c r="E12" s="39" t="str">
        <f>VLOOKUP($C12,'[1]CP22-ATC-PROG-B4CP22D-122025'!$A$3:$B$339,2,FALSE)</f>
        <v>MAJ MUHAMMAD HANIF</v>
      </c>
      <c r="F12" s="61">
        <f>VLOOKUP($E12,'[1]CP22-ATC-PROG-B4CP22D-122025'!$B$3:$C$339,2,FALSE)</f>
        <v>9007</v>
      </c>
      <c r="G12" t="str">
        <f t="shared" si="1"/>
        <v>Maj Muhammad Hanif</v>
      </c>
      <c r="H12" s="50" t="str">
        <f t="shared" si="0"/>
        <v>Match</v>
      </c>
      <c r="I12" s="50" t="str">
        <f t="shared" si="2"/>
        <v>Match</v>
      </c>
    </row>
    <row r="13" spans="1:14" x14ac:dyDescent="0.2">
      <c r="A13" s="15" t="s">
        <v>161</v>
      </c>
      <c r="B13" s="15" t="s">
        <v>165</v>
      </c>
      <c r="C13" s="29">
        <v>98106</v>
      </c>
      <c r="D13" s="15" t="s">
        <v>199</v>
      </c>
      <c r="E13" s="39" t="str">
        <f>VLOOKUP($C13,'[1]CP22-ATC-PROG-B4CP22D-122025'!$A$3:$B$339,2,FALSE)</f>
        <v>DOBERAN</v>
      </c>
      <c r="F13" s="61">
        <f>VLOOKUP($E13,'[1]CP22-ATC-PROG-B4CP22D-122025'!$B$3:$C$339,2,FALSE)</f>
        <v>98106</v>
      </c>
      <c r="G13" t="str">
        <f t="shared" si="1"/>
        <v>Doberan</v>
      </c>
      <c r="H13" s="50" t="str">
        <f t="shared" si="0"/>
        <v>Match</v>
      </c>
      <c r="I13" s="50" t="str">
        <f t="shared" si="2"/>
        <v>Match</v>
      </c>
    </row>
    <row r="14" spans="1:14" ht="15" x14ac:dyDescent="0.2">
      <c r="A14" s="15" t="s">
        <v>32</v>
      </c>
      <c r="B14" s="15" t="s">
        <v>32</v>
      </c>
      <c r="C14" s="31"/>
      <c r="D14" s="57" t="s">
        <v>264</v>
      </c>
      <c r="E14" s="39" t="e">
        <f>VLOOKUP($C14,'[1]CP22-ATC-PROG-B4CP22D-122025'!$A$3:$B$339,2,FALSE)</f>
        <v>#N/A</v>
      </c>
      <c r="F14" s="61" t="e">
        <f>VLOOKUP($E14,'[1]CP22-ATC-PROG-B4CP22D-122025'!$B$3:$C$339,2,FALSE)</f>
        <v>#N/A</v>
      </c>
      <c r="G14" s="56" t="s">
        <v>264</v>
      </c>
      <c r="H14" s="50" t="str">
        <f t="shared" si="0"/>
        <v>Match</v>
      </c>
      <c r="I14" s="50" t="e">
        <f t="shared" si="2"/>
        <v>#N/A</v>
      </c>
    </row>
    <row r="15" spans="1:14" x14ac:dyDescent="0.2">
      <c r="A15" s="15" t="s">
        <v>37</v>
      </c>
      <c r="B15" s="15" t="s">
        <v>37</v>
      </c>
      <c r="C15" s="29">
        <v>4918</v>
      </c>
      <c r="D15" s="15" t="s">
        <v>204</v>
      </c>
      <c r="E15" s="39" t="str">
        <f>VLOOKUP($C15,'[1]CP22-ATC-PROG-B4CP22D-122025'!$A$3:$B$339,2,FALSE)</f>
        <v>MANDRA-II</v>
      </c>
      <c r="F15" s="61">
        <f>VLOOKUP($E15,'[1]CP22-ATC-PROG-B4CP22D-122025'!$B$3:$C$339,2,FALSE)</f>
        <v>4918</v>
      </c>
      <c r="G15" t="str">
        <f t="shared" si="1"/>
        <v>Mandra-Ii</v>
      </c>
      <c r="H15" s="50" t="str">
        <f t="shared" si="0"/>
        <v>Match</v>
      </c>
      <c r="I15" s="50" t="str">
        <f t="shared" si="2"/>
        <v>Match</v>
      </c>
    </row>
    <row r="16" spans="1:14" x14ac:dyDescent="0.2">
      <c r="A16" s="18" t="s">
        <v>37</v>
      </c>
      <c r="B16" s="18" t="s">
        <v>37</v>
      </c>
      <c r="C16" s="32">
        <v>4914</v>
      </c>
      <c r="D16" s="17" t="s">
        <v>202</v>
      </c>
      <c r="E16" s="39" t="str">
        <f>VLOOKUP($C16,'[1]CP22-ATC-PROG-B4CP22D-122025'!$A$3:$B$339,2,FALSE)</f>
        <v>L.T.C (GUJAR KHAN)</v>
      </c>
      <c r="F16" s="61">
        <f>VLOOKUP($E16,'[1]CP22-ATC-PROG-B4CP22D-122025'!$B$3:$C$339,2,FALSE)</f>
        <v>4914</v>
      </c>
      <c r="G16" t="str">
        <f t="shared" si="1"/>
        <v>L.T.C (Gujar Khan)</v>
      </c>
      <c r="H16" s="50" t="str">
        <f t="shared" si="0"/>
        <v>Match</v>
      </c>
      <c r="I16" s="50" t="str">
        <f t="shared" si="2"/>
        <v>Match</v>
      </c>
    </row>
    <row r="17" spans="1:9" x14ac:dyDescent="0.2">
      <c r="A17" s="15" t="s">
        <v>37</v>
      </c>
      <c r="B17" s="15" t="s">
        <v>37</v>
      </c>
      <c r="C17" s="29">
        <v>4915</v>
      </c>
      <c r="D17" s="15" t="s">
        <v>205</v>
      </c>
      <c r="E17" s="39" t="str">
        <f>VLOOKUP($C17,'[1]CP22-ATC-PROG-B4CP22D-122025'!$A$3:$B$339,2,FALSE)</f>
        <v>HAMAD JHANGI</v>
      </c>
      <c r="F17" s="61">
        <f>VLOOKUP($E17,'[1]CP22-ATC-PROG-B4CP22D-122025'!$B$3:$C$339,2,FALSE)</f>
        <v>4915</v>
      </c>
      <c r="G17" t="str">
        <f t="shared" si="1"/>
        <v>Hamad Jhangi</v>
      </c>
      <c r="H17" s="50" t="str">
        <f t="shared" si="0"/>
        <v>Match</v>
      </c>
      <c r="I17" s="50" t="str">
        <f t="shared" si="2"/>
        <v>Match</v>
      </c>
    </row>
    <row r="18" spans="1:9" x14ac:dyDescent="0.2">
      <c r="A18" s="15" t="s">
        <v>37</v>
      </c>
      <c r="B18" s="15" t="s">
        <v>37</v>
      </c>
      <c r="C18" s="28">
        <v>4904</v>
      </c>
      <c r="D18" s="15" t="s">
        <v>206</v>
      </c>
      <c r="E18" s="39" t="str">
        <f>VLOOKUP($C18,'[1]CP22-ATC-PROG-B4CP22D-122025'!$A$3:$B$339,2,FALSE)</f>
        <v>MANDRA</v>
      </c>
      <c r="F18" s="61">
        <f>VLOOKUP($E18,'[1]CP22-ATC-PROG-B4CP22D-122025'!$B$3:$C$339,2,FALSE)</f>
        <v>4904</v>
      </c>
      <c r="G18" t="str">
        <f t="shared" si="1"/>
        <v>Mandra</v>
      </c>
      <c r="H18" s="50" t="str">
        <f t="shared" si="0"/>
        <v>Match</v>
      </c>
      <c r="I18" s="50" t="str">
        <f t="shared" si="2"/>
        <v>Match</v>
      </c>
    </row>
    <row r="19" spans="1:9" x14ac:dyDescent="0.2">
      <c r="A19" s="15" t="s">
        <v>37</v>
      </c>
      <c r="B19" s="15" t="s">
        <v>40</v>
      </c>
      <c r="C19" s="28">
        <v>17728</v>
      </c>
      <c r="D19" s="15" t="s">
        <v>207</v>
      </c>
      <c r="E19" s="39" t="str">
        <f>VLOOKUP($C19,'[1]CP22-ATC-PROG-B4CP22D-122025'!$A$3:$B$339,2,FALSE)</f>
        <v>BASALI</v>
      </c>
      <c r="F19" s="61">
        <f>VLOOKUP($E19,'[1]CP22-ATC-PROG-B4CP22D-122025'!$B$3:$C$339,2,FALSE)</f>
        <v>17728</v>
      </c>
      <c r="G19" t="str">
        <f t="shared" si="1"/>
        <v>Basali</v>
      </c>
      <c r="H19" s="50" t="str">
        <f t="shared" si="0"/>
        <v>Match</v>
      </c>
      <c r="I19" s="50" t="str">
        <f t="shared" si="2"/>
        <v>Match</v>
      </c>
    </row>
    <row r="20" spans="1:9" x14ac:dyDescent="0.2">
      <c r="A20" s="15" t="s">
        <v>37</v>
      </c>
      <c r="B20" s="15" t="s">
        <v>42</v>
      </c>
      <c r="C20" s="29">
        <v>7410</v>
      </c>
      <c r="D20" s="15" t="s">
        <v>208</v>
      </c>
      <c r="E20" s="39" t="str">
        <f>VLOOKUP($C20,'[1]CP22-ATC-PROG-B4CP22D-122025'!$A$3:$B$339,2,FALSE)</f>
        <v>KURNB KASWAL</v>
      </c>
      <c r="F20" s="61">
        <f>VLOOKUP($E20,'[1]CP22-ATC-PROG-B4CP22D-122025'!$B$3:$C$339,2,FALSE)</f>
        <v>7410</v>
      </c>
      <c r="G20" t="str">
        <f t="shared" si="1"/>
        <v>Kurnb Kaswal</v>
      </c>
      <c r="H20" s="50" t="str">
        <f t="shared" si="0"/>
        <v>Match</v>
      </c>
      <c r="I20" s="50" t="str">
        <f t="shared" si="2"/>
        <v>Match</v>
      </c>
    </row>
    <row r="21" spans="1:9" x14ac:dyDescent="0.2">
      <c r="A21" s="17" t="s">
        <v>37</v>
      </c>
      <c r="B21" s="17" t="s">
        <v>43</v>
      </c>
      <c r="C21" s="30">
        <v>7408</v>
      </c>
      <c r="D21" s="17" t="s">
        <v>209</v>
      </c>
      <c r="E21" s="39" t="str">
        <f>VLOOKUP($C21,'[1]CP22-ATC-PROG-B4CP22D-122025'!$A$3:$B$339,2,FALSE)</f>
        <v>NISHAN-E-HAIDER</v>
      </c>
      <c r="F21" s="61">
        <f>VLOOKUP($E21,'[1]CP22-ATC-PROG-B4CP22D-122025'!$B$3:$C$339,2,FALSE)</f>
        <v>7408</v>
      </c>
      <c r="G21" t="str">
        <f t="shared" si="1"/>
        <v>Nishan-E-Haider</v>
      </c>
      <c r="H21" s="50" t="str">
        <f t="shared" si="0"/>
        <v>Match</v>
      </c>
      <c r="I21" s="50" t="str">
        <f t="shared" si="2"/>
        <v>Match</v>
      </c>
    </row>
    <row r="22" spans="1:9" x14ac:dyDescent="0.2">
      <c r="A22" s="15" t="s">
        <v>37</v>
      </c>
      <c r="B22" s="15" t="s">
        <v>189</v>
      </c>
      <c r="C22" s="29">
        <v>64507</v>
      </c>
      <c r="D22" s="15" t="s">
        <v>210</v>
      </c>
      <c r="E22" s="39" t="str">
        <f>VLOOKUP($C22,'[1]CP22-ATC-PROG-B4CP22D-122025'!$A$3:$B$339,2,FALSE)</f>
        <v>BHALL</v>
      </c>
      <c r="F22" s="61">
        <f>VLOOKUP($E22,'[1]CP22-ATC-PROG-B4CP22D-122025'!$B$3:$C$339,2,FALSE)</f>
        <v>64507</v>
      </c>
      <c r="G22" t="str">
        <f t="shared" si="1"/>
        <v>Bhall</v>
      </c>
      <c r="H22" s="50" t="str">
        <f t="shared" si="0"/>
        <v>Match</v>
      </c>
      <c r="I22" s="50" t="str">
        <f t="shared" si="2"/>
        <v>Match</v>
      </c>
    </row>
    <row r="23" spans="1:9" x14ac:dyDescent="0.2">
      <c r="A23" s="15" t="s">
        <v>15</v>
      </c>
      <c r="B23" s="15" t="s">
        <v>18</v>
      </c>
      <c r="C23" s="29">
        <v>90007</v>
      </c>
      <c r="D23" s="15" t="s">
        <v>211</v>
      </c>
      <c r="E23" s="39" t="str">
        <f>VLOOKUP($C23,'[1]CP22-ATC-PROG-B4CP22D-122025'!$A$3:$B$339,2,FALSE)</f>
        <v>SWAN GARDEN-I</v>
      </c>
      <c r="F23" s="61">
        <f>VLOOKUP($E23,'[1]CP22-ATC-PROG-B4CP22D-122025'!$B$3:$C$339,2,FALSE)</f>
        <v>90007</v>
      </c>
      <c r="G23" t="str">
        <f t="shared" si="1"/>
        <v>Swan Garden-I</v>
      </c>
      <c r="H23" s="50" t="str">
        <f t="shared" si="0"/>
        <v>Match</v>
      </c>
      <c r="I23" s="50" t="str">
        <f t="shared" si="2"/>
        <v>Match</v>
      </c>
    </row>
    <row r="24" spans="1:9" x14ac:dyDescent="0.2">
      <c r="A24" s="15" t="s">
        <v>23</v>
      </c>
      <c r="B24" s="15" t="s">
        <v>23</v>
      </c>
      <c r="C24" s="30">
        <v>17906</v>
      </c>
      <c r="D24" s="15" t="s">
        <v>212</v>
      </c>
      <c r="E24" s="39" t="str">
        <f>VLOOKUP($C24,'[1]CP22-ATC-PROG-B4CP22D-122025'!$A$3:$B$339,2,FALSE)</f>
        <v>K.HUSSAIN RD</v>
      </c>
      <c r="F24" s="61">
        <f>VLOOKUP($E24,'[1]CP22-ATC-PROG-B4CP22D-122025'!$B$3:$C$339,2,FALSE)</f>
        <v>17906</v>
      </c>
      <c r="G24" t="str">
        <f t="shared" si="1"/>
        <v>K.Hussain Rd</v>
      </c>
      <c r="H24" s="50" t="str">
        <f t="shared" si="0"/>
        <v>Match</v>
      </c>
      <c r="I24" s="50" t="str">
        <f t="shared" si="2"/>
        <v>Match</v>
      </c>
    </row>
    <row r="25" spans="1:9" x14ac:dyDescent="0.2">
      <c r="A25" s="15" t="s">
        <v>23</v>
      </c>
      <c r="B25" s="15" t="s">
        <v>25</v>
      </c>
      <c r="C25" s="29">
        <v>109102</v>
      </c>
      <c r="D25" s="15" t="s">
        <v>213</v>
      </c>
      <c r="E25" s="39" t="str">
        <f>VLOOKUP($C25,'[1]CP22-ATC-PROG-B4CP22D-122025'!$A$3:$B$339,2,FALSE)</f>
        <v>GULSHANABAD</v>
      </c>
      <c r="F25" s="61">
        <f>VLOOKUP($E25,'[1]CP22-ATC-PROG-B4CP22D-122025'!$B$3:$C$339,2,FALSE)</f>
        <v>109102</v>
      </c>
      <c r="G25" t="str">
        <f t="shared" si="1"/>
        <v>Gulshanabad</v>
      </c>
      <c r="H25" s="50" t="str">
        <f t="shared" si="0"/>
        <v>Match</v>
      </c>
      <c r="I25" s="50" t="str">
        <f t="shared" si="2"/>
        <v>Match</v>
      </c>
    </row>
    <row r="26" spans="1:9" x14ac:dyDescent="0.2">
      <c r="A26" s="16" t="s">
        <v>23</v>
      </c>
      <c r="B26" s="16" t="s">
        <v>29</v>
      </c>
      <c r="C26" s="33">
        <v>120403</v>
      </c>
      <c r="D26" s="15" t="s">
        <v>214</v>
      </c>
      <c r="E26" s="39" t="str">
        <f>VLOOKUP($C26,'[1]CP22-ATC-PROG-B4CP22D-122025'!$A$3:$B$339,2,FALSE)</f>
        <v>RANYAL</v>
      </c>
      <c r="F26" s="61">
        <f>VLOOKUP($E26,'[1]CP22-ATC-PROG-B4CP22D-122025'!$B$3:$C$339,2,FALSE)</f>
        <v>120403</v>
      </c>
      <c r="G26" t="str">
        <f t="shared" si="1"/>
        <v>Ranyal</v>
      </c>
      <c r="H26" s="50" t="str">
        <f t="shared" si="0"/>
        <v>Match</v>
      </c>
      <c r="I26" s="50" t="str">
        <f t="shared" si="2"/>
        <v>Match</v>
      </c>
    </row>
    <row r="27" spans="1:9" x14ac:dyDescent="0.2">
      <c r="A27" s="16" t="s">
        <v>32</v>
      </c>
      <c r="B27" s="16" t="s">
        <v>36</v>
      </c>
      <c r="C27" s="34">
        <v>9009</v>
      </c>
      <c r="D27" s="15" t="s">
        <v>215</v>
      </c>
      <c r="E27" s="39" t="str">
        <f>VLOOKUP($C27,'[1]CP22-ATC-PROG-B4CP22D-122025'!$A$3:$B$339,2,FALSE)</f>
        <v>GHAZAN KHAN</v>
      </c>
      <c r="F27" s="61">
        <f>VLOOKUP($E27,'[1]CP22-ATC-PROG-B4CP22D-122025'!$B$3:$C$339,2,FALSE)</f>
        <v>9009</v>
      </c>
      <c r="G27" t="str">
        <f t="shared" si="1"/>
        <v>Ghazan Khan</v>
      </c>
      <c r="H27" s="50" t="str">
        <f t="shared" si="0"/>
        <v>Match</v>
      </c>
      <c r="I27" s="50" t="str">
        <f t="shared" si="2"/>
        <v>Match</v>
      </c>
    </row>
    <row r="28" spans="1:9" x14ac:dyDescent="0.2">
      <c r="A28" s="15" t="s">
        <v>161</v>
      </c>
      <c r="B28" s="15" t="s">
        <v>162</v>
      </c>
      <c r="C28" s="29">
        <v>9006</v>
      </c>
      <c r="D28" s="15" t="s">
        <v>216</v>
      </c>
      <c r="E28" s="39" t="str">
        <f>VLOOKUP($C28,'[1]CP22-ATC-PROG-B4CP22D-122025'!$A$3:$B$339,2,FALSE)</f>
        <v>NARH</v>
      </c>
      <c r="F28" s="61">
        <f>VLOOKUP($E28,'[1]CP22-ATC-PROG-B4CP22D-122025'!$B$3:$C$339,2,FALSE)</f>
        <v>9006</v>
      </c>
      <c r="G28" t="str">
        <f t="shared" si="1"/>
        <v>Narh</v>
      </c>
      <c r="H28" s="50" t="str">
        <f t="shared" si="0"/>
        <v>Match</v>
      </c>
      <c r="I28" s="50" t="str">
        <f t="shared" si="2"/>
        <v>Match</v>
      </c>
    </row>
    <row r="29" spans="1:9" x14ac:dyDescent="0.2">
      <c r="A29" s="15" t="s">
        <v>161</v>
      </c>
      <c r="B29" s="15" t="s">
        <v>165</v>
      </c>
      <c r="C29" s="29">
        <v>9008</v>
      </c>
      <c r="D29" s="15" t="s">
        <v>217</v>
      </c>
      <c r="E29" s="39" t="str">
        <f>VLOOKUP($C29,'[1]CP22-ATC-PROG-B4CP22D-122025'!$A$3:$B$339,2,FALSE)</f>
        <v>SEP IBRAR HUSSAIN</v>
      </c>
      <c r="F29" s="61">
        <f>VLOOKUP($E29,'[1]CP22-ATC-PROG-B4CP22D-122025'!$B$3:$C$339,2,FALSE)</f>
        <v>9008</v>
      </c>
      <c r="G29" t="str">
        <f t="shared" si="1"/>
        <v>Sep Ibrar Hussain</v>
      </c>
      <c r="H29" s="50" t="str">
        <f t="shared" si="0"/>
        <v>Match</v>
      </c>
      <c r="I29" s="50" t="str">
        <f t="shared" si="2"/>
        <v>Match</v>
      </c>
    </row>
    <row r="30" spans="1:9" x14ac:dyDescent="0.2">
      <c r="A30" s="16" t="s">
        <v>161</v>
      </c>
      <c r="B30" s="16" t="s">
        <v>172</v>
      </c>
      <c r="C30" s="33">
        <v>17713</v>
      </c>
      <c r="D30" s="15" t="s">
        <v>218</v>
      </c>
      <c r="E30" s="39" t="str">
        <f>VLOOKUP($C30,'[1]CP22-ATC-PROG-B4CP22D-122025'!$A$3:$B$339,2,FALSE)</f>
        <v>SAGHRI</v>
      </c>
      <c r="F30" s="61">
        <f>VLOOKUP($E30,'[1]CP22-ATC-PROG-B4CP22D-122025'!$B$3:$C$339,2,FALSE)</f>
        <v>17713</v>
      </c>
      <c r="G30" t="str">
        <f t="shared" si="1"/>
        <v>Saghri</v>
      </c>
      <c r="H30" s="50" t="str">
        <f t="shared" si="0"/>
        <v>Match</v>
      </c>
      <c r="I30" s="50" t="str">
        <f t="shared" si="2"/>
        <v>Match</v>
      </c>
    </row>
    <row r="31" spans="1:9" x14ac:dyDescent="0.2">
      <c r="A31" s="15" t="s">
        <v>32</v>
      </c>
      <c r="B31" s="15" t="s">
        <v>54</v>
      </c>
      <c r="C31" s="29">
        <v>98103</v>
      </c>
      <c r="D31" s="15" t="s">
        <v>219</v>
      </c>
      <c r="E31" s="39" t="str">
        <f>VLOOKUP($C31,'[1]CP22-ATC-PROG-B4CP22D-122025'!$A$3:$B$339,2,FALSE)</f>
        <v>FAZAL AHMED SHAHED</v>
      </c>
      <c r="F31" s="61">
        <f>VLOOKUP($E31,'[1]CP22-ATC-PROG-B4CP22D-122025'!$B$3:$C$339,2,FALSE)</f>
        <v>98103</v>
      </c>
      <c r="G31" t="str">
        <f t="shared" si="1"/>
        <v>Fazal Ahmed Shahed</v>
      </c>
      <c r="H31" s="50" t="str">
        <f t="shared" si="0"/>
        <v>Match</v>
      </c>
      <c r="I31" s="50" t="str">
        <f t="shared" si="2"/>
        <v>Match</v>
      </c>
    </row>
    <row r="32" spans="1:9" x14ac:dyDescent="0.2">
      <c r="A32" s="15" t="s">
        <v>32</v>
      </c>
      <c r="B32" s="15" t="s">
        <v>32</v>
      </c>
      <c r="C32" s="29">
        <v>17708</v>
      </c>
      <c r="D32" s="15" t="s">
        <v>220</v>
      </c>
      <c r="E32" s="39" t="str">
        <f>VLOOKUP($C32,'[1]CP22-ATC-PROG-B4CP22D-122025'!$A$3:$B$339,2,FALSE)</f>
        <v>SIHALA COLLEGE</v>
      </c>
      <c r="F32" s="61">
        <f>VLOOKUP($E32,'[1]CP22-ATC-PROG-B4CP22D-122025'!$B$3:$C$339,2,FALSE)</f>
        <v>17708</v>
      </c>
      <c r="G32" t="str">
        <f t="shared" si="1"/>
        <v>Sihala College</v>
      </c>
      <c r="H32" s="50" t="str">
        <f t="shared" si="0"/>
        <v>Match</v>
      </c>
      <c r="I32" s="50" t="str">
        <f t="shared" si="2"/>
        <v>Match</v>
      </c>
    </row>
    <row r="33" spans="1:9" x14ac:dyDescent="0.2">
      <c r="A33" s="15" t="s">
        <v>37</v>
      </c>
      <c r="B33" s="15" t="s">
        <v>37</v>
      </c>
      <c r="C33" s="29">
        <v>64512</v>
      </c>
      <c r="D33" s="15" t="s">
        <v>221</v>
      </c>
      <c r="E33" s="39" t="str">
        <f>VLOOKUP($C33,'[1]CP22-ATC-PROG-B4CP22D-122025'!$A$3:$B$339,2,FALSE)</f>
        <v>GHUMTI</v>
      </c>
      <c r="F33" s="61">
        <f>VLOOKUP($E33,'[1]CP22-ATC-PROG-B4CP22D-122025'!$B$3:$C$339,2,FALSE)</f>
        <v>64512</v>
      </c>
      <c r="G33" t="str">
        <f t="shared" si="1"/>
        <v>Ghumti</v>
      </c>
      <c r="H33" s="50" t="str">
        <f t="shared" si="0"/>
        <v>Match</v>
      </c>
      <c r="I33" s="50" t="str">
        <f t="shared" si="2"/>
        <v>Match</v>
      </c>
    </row>
    <row r="34" spans="1:9" x14ac:dyDescent="0.2">
      <c r="A34" s="15" t="s">
        <v>37</v>
      </c>
      <c r="B34" s="15" t="s">
        <v>40</v>
      </c>
      <c r="C34" s="30">
        <v>17710</v>
      </c>
      <c r="D34" s="15" t="s">
        <v>222</v>
      </c>
      <c r="E34" s="39" t="str">
        <f>VLOOKUP($C34,'[1]CP22-ATC-PROG-B4CP22D-122025'!$A$3:$B$339,2,FALSE)</f>
        <v>KALIAM</v>
      </c>
      <c r="F34" s="61">
        <f>VLOOKUP($E34,'[1]CP22-ATC-PROG-B4CP22D-122025'!$B$3:$C$339,2,FALSE)</f>
        <v>17710</v>
      </c>
      <c r="G34" t="str">
        <f t="shared" si="1"/>
        <v>Kaliam</v>
      </c>
      <c r="H34" s="50" t="str">
        <f t="shared" si="0"/>
        <v>Match</v>
      </c>
      <c r="I34" s="50" t="str">
        <f t="shared" si="2"/>
        <v>Match</v>
      </c>
    </row>
    <row r="35" spans="1:9" x14ac:dyDescent="0.2">
      <c r="A35" s="15" t="s">
        <v>37</v>
      </c>
      <c r="B35" s="15" t="s">
        <v>42</v>
      </c>
      <c r="C35" s="29">
        <v>7409</v>
      </c>
      <c r="D35" s="15" t="s">
        <v>223</v>
      </c>
      <c r="E35" s="39" t="str">
        <f>VLOOKUP($C35,'[1]CP22-ATC-PROG-B4CP22D-122025'!$A$3:$B$339,2,FALSE)</f>
        <v>BHAIR KALYAL</v>
      </c>
      <c r="F35" s="61">
        <f>VLOOKUP($E35,'[1]CP22-ATC-PROG-B4CP22D-122025'!$B$3:$C$339,2,FALSE)</f>
        <v>7409</v>
      </c>
      <c r="G35" t="str">
        <f t="shared" si="1"/>
        <v>Bhair Kalyal</v>
      </c>
      <c r="H35" s="50" t="str">
        <f t="shared" si="0"/>
        <v>Match</v>
      </c>
      <c r="I35" s="50" t="str">
        <f t="shared" si="2"/>
        <v>Match</v>
      </c>
    </row>
    <row r="36" spans="1:9" x14ac:dyDescent="0.2">
      <c r="A36" s="15" t="s">
        <v>37</v>
      </c>
      <c r="B36" s="15" t="s">
        <v>43</v>
      </c>
      <c r="C36" s="35">
        <v>79106</v>
      </c>
      <c r="D36" s="15" t="s">
        <v>224</v>
      </c>
      <c r="E36" s="39" t="str">
        <f>VLOOKUP($C36,'[1]CP22-ATC-PROG-B4CP22D-122025'!$A$3:$B$339,2,FALSE)</f>
        <v>SYED KASRAN</v>
      </c>
      <c r="F36" s="61">
        <f>VLOOKUP($E36,'[1]CP22-ATC-PROG-B4CP22D-122025'!$B$3:$C$339,2,FALSE)</f>
        <v>79106</v>
      </c>
      <c r="G36" t="str">
        <f t="shared" si="1"/>
        <v>Syed Kasran</v>
      </c>
      <c r="H36" s="50" t="str">
        <f t="shared" ref="H36:H67" si="3">IF(D36=G36,"Match","Mismatch")</f>
        <v>Match</v>
      </c>
      <c r="I36" s="50" t="str">
        <f t="shared" si="2"/>
        <v>Match</v>
      </c>
    </row>
    <row r="37" spans="1:9" x14ac:dyDescent="0.2">
      <c r="A37" s="15" t="s">
        <v>37</v>
      </c>
      <c r="B37" s="15" t="s">
        <v>189</v>
      </c>
      <c r="C37" s="29">
        <v>96810</v>
      </c>
      <c r="D37" s="15" t="s">
        <v>225</v>
      </c>
      <c r="E37" s="39" t="str">
        <f>VLOOKUP($C37,'[1]CP22-ATC-PROG-B4CP22D-122025'!$A$3:$B$339,2,FALSE)</f>
        <v>MAHOOTA</v>
      </c>
      <c r="F37" s="61">
        <f>VLOOKUP($E37,'[1]CP22-ATC-PROG-B4CP22D-122025'!$B$3:$C$339,2,FALSE)</f>
        <v>96810</v>
      </c>
      <c r="G37" t="str">
        <f t="shared" si="1"/>
        <v>Mahoota</v>
      </c>
      <c r="H37" s="50" t="str">
        <f t="shared" si="3"/>
        <v>Match</v>
      </c>
      <c r="I37" s="50" t="str">
        <f t="shared" si="2"/>
        <v>Match</v>
      </c>
    </row>
    <row r="38" spans="1:9" x14ac:dyDescent="0.2">
      <c r="A38" s="15" t="s">
        <v>15</v>
      </c>
      <c r="B38" s="15" t="s">
        <v>18</v>
      </c>
      <c r="C38" s="29">
        <v>90004</v>
      </c>
      <c r="D38" s="15" t="s">
        <v>226</v>
      </c>
      <c r="E38" s="39" t="str">
        <f>VLOOKUP($C38,'[1]CP22-ATC-PROG-B4CP22D-122025'!$A$3:$B$339,2,FALSE)</f>
        <v>N.P.F-II</v>
      </c>
      <c r="F38" s="61">
        <f>VLOOKUP($E38,'[1]CP22-ATC-PROG-B4CP22D-122025'!$B$3:$C$339,2,FALSE)</f>
        <v>90004</v>
      </c>
      <c r="G38" t="str">
        <f t="shared" si="1"/>
        <v>N.P.F-Ii</v>
      </c>
      <c r="H38" s="50" t="str">
        <f t="shared" si="3"/>
        <v>Match</v>
      </c>
      <c r="I38" s="50" t="str">
        <f t="shared" si="2"/>
        <v>Match</v>
      </c>
    </row>
    <row r="39" spans="1:9" x14ac:dyDescent="0.2">
      <c r="A39" s="15" t="s">
        <v>23</v>
      </c>
      <c r="B39" s="15" t="s">
        <v>23</v>
      </c>
      <c r="C39" s="29">
        <v>1005</v>
      </c>
      <c r="D39" s="15" t="s">
        <v>227</v>
      </c>
      <c r="E39" s="39" t="str">
        <f>VLOOKUP($C39,'[1]CP22-ATC-PROG-B4CP22D-122025'!$A$3:$B$339,2,FALSE)</f>
        <v>LALA ZAR</v>
      </c>
      <c r="F39" s="61">
        <f>VLOOKUP($E39,'[1]CP22-ATC-PROG-B4CP22D-122025'!$B$3:$C$339,2,FALSE)</f>
        <v>1005</v>
      </c>
      <c r="G39" t="str">
        <f t="shared" si="1"/>
        <v>Lala Zar</v>
      </c>
      <c r="H39" s="50" t="str">
        <f t="shared" si="3"/>
        <v>Match</v>
      </c>
      <c r="I39" s="50" t="str">
        <f t="shared" si="2"/>
        <v>Match</v>
      </c>
    </row>
    <row r="40" spans="1:9" x14ac:dyDescent="0.2">
      <c r="A40" s="15" t="s">
        <v>23</v>
      </c>
      <c r="B40" s="15" t="s">
        <v>25</v>
      </c>
      <c r="C40" s="29">
        <v>109109</v>
      </c>
      <c r="D40" s="15" t="s">
        <v>228</v>
      </c>
      <c r="E40" s="39" t="str">
        <f>VLOOKUP($C40,'[1]CP22-ATC-PROG-B4CP22D-122025'!$A$3:$B$339,2,FALSE)</f>
        <v>PGHS-1</v>
      </c>
      <c r="F40" s="61">
        <f>VLOOKUP($E40,'[1]CP22-ATC-PROG-B4CP22D-122025'!$B$3:$C$339,2,FALSE)</f>
        <v>109109</v>
      </c>
      <c r="G40" t="str">
        <f t="shared" si="1"/>
        <v>Pghs-1</v>
      </c>
      <c r="H40" s="50" t="str">
        <f t="shared" si="3"/>
        <v>Match</v>
      </c>
      <c r="I40" s="50" t="str">
        <f t="shared" si="2"/>
        <v>Match</v>
      </c>
    </row>
    <row r="41" spans="1:9" ht="15" x14ac:dyDescent="0.2">
      <c r="A41" s="15" t="s">
        <v>23</v>
      </c>
      <c r="B41" s="15" t="s">
        <v>29</v>
      </c>
      <c r="C41" s="31">
        <v>120405</v>
      </c>
      <c r="D41" s="58" t="s">
        <v>63</v>
      </c>
      <c r="E41" s="39" t="str">
        <f>VLOOKUP($C41,'[1]CP22-ATC-PROG-B4CP22D-122025'!$A$3:$B$339,2,FALSE)</f>
        <v>MOORAT</v>
      </c>
      <c r="F41" s="61">
        <f>VLOOKUP($E41,'[1]CP22-ATC-PROG-B4CP22D-122025'!$B$3:$C$339,2,FALSE)</f>
        <v>120405</v>
      </c>
      <c r="G41" t="str">
        <f t="shared" si="1"/>
        <v>Moorat</v>
      </c>
      <c r="H41" s="50" t="str">
        <f t="shared" si="3"/>
        <v>Match</v>
      </c>
      <c r="I41" s="50" t="str">
        <f t="shared" si="2"/>
        <v>Match</v>
      </c>
    </row>
    <row r="42" spans="1:9" x14ac:dyDescent="0.2">
      <c r="A42" s="15" t="s">
        <v>32</v>
      </c>
      <c r="B42" s="15" t="s">
        <v>36</v>
      </c>
      <c r="C42" s="29">
        <v>9002</v>
      </c>
      <c r="D42" s="15" t="s">
        <v>229</v>
      </c>
      <c r="E42" s="39" t="str">
        <f>VLOOKUP($C42,'[1]CP22-ATC-PROG-B4CP22D-122025'!$A$3:$B$339,2,FALSE)</f>
        <v>NARA MATORE</v>
      </c>
      <c r="F42" s="61">
        <f>VLOOKUP($E42,'[1]CP22-ATC-PROG-B4CP22D-122025'!$B$3:$C$339,2,FALSE)</f>
        <v>9002</v>
      </c>
      <c r="G42" t="str">
        <f t="shared" si="1"/>
        <v>Nara Matore</v>
      </c>
      <c r="H42" s="50" t="str">
        <f t="shared" si="3"/>
        <v>Match</v>
      </c>
      <c r="I42" s="50" t="str">
        <f t="shared" si="2"/>
        <v>Match</v>
      </c>
    </row>
    <row r="43" spans="1:9" x14ac:dyDescent="0.2">
      <c r="A43" s="15" t="s">
        <v>161</v>
      </c>
      <c r="B43" s="15" t="s">
        <v>162</v>
      </c>
      <c r="C43" s="28">
        <v>9011</v>
      </c>
      <c r="D43" s="15" t="s">
        <v>230</v>
      </c>
      <c r="E43" s="39" t="str">
        <f>VLOOKUP($C43,'[1]CP22-ATC-PROG-B4CP22D-122025'!$A$3:$B$339,2,FALSE)</f>
        <v>KAHUTA CITY-II</v>
      </c>
      <c r="F43" s="61">
        <f>VLOOKUP($E43,'[1]CP22-ATC-PROG-B4CP22D-122025'!$B$3:$C$339,2,FALSE)</f>
        <v>9011</v>
      </c>
      <c r="G43" t="str">
        <f t="shared" si="1"/>
        <v>Kahuta City-Ii</v>
      </c>
      <c r="H43" s="50" t="str">
        <f t="shared" si="3"/>
        <v>Match</v>
      </c>
      <c r="I43" s="50" t="str">
        <f t="shared" si="2"/>
        <v>Match</v>
      </c>
    </row>
    <row r="44" spans="1:9" x14ac:dyDescent="0.2">
      <c r="A44" s="16" t="s">
        <v>161</v>
      </c>
      <c r="B44" s="16" t="s">
        <v>165</v>
      </c>
      <c r="C44" s="36">
        <v>98106</v>
      </c>
      <c r="D44" s="15" t="s">
        <v>199</v>
      </c>
      <c r="E44" s="39" t="str">
        <f>VLOOKUP($C44,'[1]CP22-ATC-PROG-B4CP22D-122025'!$A$3:$B$339,2,FALSE)</f>
        <v>DOBERAN</v>
      </c>
      <c r="F44" s="61">
        <f>VLOOKUP($E44,'[1]CP22-ATC-PROG-B4CP22D-122025'!$B$3:$C$339,2,FALSE)</f>
        <v>98106</v>
      </c>
      <c r="G44" t="str">
        <f t="shared" si="1"/>
        <v>Doberan</v>
      </c>
      <c r="H44" s="50" t="str">
        <f t="shared" si="3"/>
        <v>Match</v>
      </c>
      <c r="I44" s="50" t="str">
        <f t="shared" si="2"/>
        <v>Match</v>
      </c>
    </row>
    <row r="45" spans="1:9" x14ac:dyDescent="0.2">
      <c r="A45" s="15" t="s">
        <v>161</v>
      </c>
      <c r="B45" s="15" t="s">
        <v>165</v>
      </c>
      <c r="C45" s="29">
        <v>98104</v>
      </c>
      <c r="D45" s="15" t="s">
        <v>231</v>
      </c>
      <c r="E45" s="39" t="str">
        <f>VLOOKUP($C45,'[1]CP22-ATC-PROG-B4CP22D-122025'!$A$3:$B$339,2,FALSE)</f>
        <v>KALLAR CITY</v>
      </c>
      <c r="F45" s="61">
        <f>VLOOKUP($E45,'[1]CP22-ATC-PROG-B4CP22D-122025'!$B$3:$C$339,2,FALSE)</f>
        <v>98104</v>
      </c>
      <c r="G45" t="str">
        <f t="shared" si="1"/>
        <v>Kallar City</v>
      </c>
      <c r="H45" s="50" t="str">
        <f t="shared" si="3"/>
        <v>Match</v>
      </c>
      <c r="I45" s="50" t="str">
        <f t="shared" si="2"/>
        <v>Match</v>
      </c>
    </row>
    <row r="46" spans="1:9" x14ac:dyDescent="0.2">
      <c r="A46" s="15" t="s">
        <v>32</v>
      </c>
      <c r="B46" s="15" t="s">
        <v>54</v>
      </c>
      <c r="C46" s="29">
        <v>98105</v>
      </c>
      <c r="D46" s="15" t="s">
        <v>232</v>
      </c>
      <c r="E46" s="39" t="str">
        <f>VLOOKUP($C46,'[1]CP22-ATC-PROG-B4CP22D-122025'!$A$3:$B$339,2,FALSE)</f>
        <v>NEW CHOA KHALSA</v>
      </c>
      <c r="F46" s="61">
        <f>VLOOKUP($E46,'[1]CP22-ATC-PROG-B4CP22D-122025'!$B$3:$C$339,2,FALSE)</f>
        <v>98105</v>
      </c>
      <c r="G46" t="str">
        <f t="shared" si="1"/>
        <v>New Choa Khalsa</v>
      </c>
      <c r="H46" s="50" t="str">
        <f t="shared" si="3"/>
        <v>Match</v>
      </c>
      <c r="I46" s="50" t="str">
        <f t="shared" si="2"/>
        <v>Match</v>
      </c>
    </row>
    <row r="47" spans="1:9" x14ac:dyDescent="0.2">
      <c r="A47" s="15" t="s">
        <v>32</v>
      </c>
      <c r="B47" s="15" t="s">
        <v>32</v>
      </c>
      <c r="C47" s="29">
        <v>17701</v>
      </c>
      <c r="D47" s="15" t="s">
        <v>233</v>
      </c>
      <c r="E47" s="39" t="str">
        <f>VLOOKUP($C47,'[1]CP22-ATC-PROG-B4CP22D-122025'!$A$3:$B$339,2,FALSE)</f>
        <v>NEW RAWAT</v>
      </c>
      <c r="F47" s="61">
        <f>VLOOKUP($E47,'[1]CP22-ATC-PROG-B4CP22D-122025'!$B$3:$C$339,2,FALSE)</f>
        <v>17701</v>
      </c>
      <c r="G47" t="str">
        <f t="shared" si="1"/>
        <v>New Rawat</v>
      </c>
      <c r="H47" s="50" t="str">
        <f t="shared" si="3"/>
        <v>Match</v>
      </c>
      <c r="I47" s="50" t="str">
        <f t="shared" si="2"/>
        <v>Match</v>
      </c>
    </row>
    <row r="48" spans="1:9" x14ac:dyDescent="0.2">
      <c r="A48" s="15" t="s">
        <v>37</v>
      </c>
      <c r="B48" s="15" t="s">
        <v>40</v>
      </c>
      <c r="C48" s="29">
        <v>64503</v>
      </c>
      <c r="D48" s="15" t="s">
        <v>234</v>
      </c>
      <c r="E48" s="39" t="str">
        <f>VLOOKUP($C48,'[1]CP22-ATC-PROG-B4CP22D-122025'!$A$3:$B$339,2,FALSE)</f>
        <v>JHATTA HATHIAL</v>
      </c>
      <c r="F48" s="61">
        <f>VLOOKUP($E48,'[1]CP22-ATC-PROG-B4CP22D-122025'!$B$3:$C$339,2,FALSE)</f>
        <v>64503</v>
      </c>
      <c r="G48" t="str">
        <f t="shared" si="1"/>
        <v>Jhatta Hathial</v>
      </c>
      <c r="H48" s="50" t="str">
        <f t="shared" si="3"/>
        <v>Match</v>
      </c>
      <c r="I48" s="50" t="str">
        <f t="shared" si="2"/>
        <v>Match</v>
      </c>
    </row>
    <row r="49" spans="1:9" x14ac:dyDescent="0.2">
      <c r="A49" s="15" t="s">
        <v>37</v>
      </c>
      <c r="B49" s="15" t="s">
        <v>42</v>
      </c>
      <c r="C49" s="29">
        <v>7406</v>
      </c>
      <c r="D49" s="15" t="s">
        <v>235</v>
      </c>
      <c r="E49" s="39" t="str">
        <f>VLOOKUP($C49,'[1]CP22-ATC-PROG-B4CP22D-122025'!$A$3:$B$339,2,FALSE)</f>
        <v>BHANGALI</v>
      </c>
      <c r="F49" s="61">
        <f>VLOOKUP($E49,'[1]CP22-ATC-PROG-B4CP22D-122025'!$B$3:$C$339,2,FALSE)</f>
        <v>7406</v>
      </c>
      <c r="G49" t="str">
        <f t="shared" si="1"/>
        <v>Bhangali</v>
      </c>
      <c r="H49" s="50" t="str">
        <f t="shared" si="3"/>
        <v>Match</v>
      </c>
      <c r="I49" s="50" t="str">
        <f t="shared" si="2"/>
        <v>Match</v>
      </c>
    </row>
    <row r="50" spans="1:9" x14ac:dyDescent="0.2">
      <c r="A50" s="15" t="s">
        <v>37</v>
      </c>
      <c r="B50" s="15" t="s">
        <v>189</v>
      </c>
      <c r="C50" s="29">
        <v>64507</v>
      </c>
      <c r="D50" s="15" t="s">
        <v>210</v>
      </c>
      <c r="E50" s="39" t="str">
        <f>VLOOKUP($C50,'[1]CP22-ATC-PROG-B4CP22D-122025'!$A$3:$B$339,2,FALSE)</f>
        <v>BHALL</v>
      </c>
      <c r="F50" s="61">
        <f>VLOOKUP($E50,'[1]CP22-ATC-PROG-B4CP22D-122025'!$B$3:$C$339,2,FALSE)</f>
        <v>64507</v>
      </c>
      <c r="G50" t="str">
        <f t="shared" si="1"/>
        <v>Bhall</v>
      </c>
      <c r="H50" s="50" t="str">
        <f t="shared" si="3"/>
        <v>Match</v>
      </c>
      <c r="I50" s="50" t="str">
        <f t="shared" si="2"/>
        <v>Match</v>
      </c>
    </row>
    <row r="51" spans="1:9" x14ac:dyDescent="0.2">
      <c r="A51" s="6" t="s">
        <v>37</v>
      </c>
      <c r="B51" s="6" t="s">
        <v>43</v>
      </c>
      <c r="C51" s="7">
        <v>7402</v>
      </c>
      <c r="D51" s="6" t="s">
        <v>236</v>
      </c>
      <c r="E51" s="39" t="str">
        <f>VLOOKUP($C51,'[1]CP22-ATC-PROG-B4CP22D-122025'!$A$3:$B$339,2,FALSE)</f>
        <v>RAMMAN</v>
      </c>
      <c r="F51" s="61">
        <f>VLOOKUP($E51,'[1]CP22-ATC-PROG-B4CP22D-122025'!$B$3:$C$339,2,FALSE)</f>
        <v>7402</v>
      </c>
      <c r="G51" t="str">
        <f t="shared" si="1"/>
        <v>Ramman</v>
      </c>
      <c r="H51" s="50" t="str">
        <f t="shared" si="3"/>
        <v>Match</v>
      </c>
      <c r="I51" s="50" t="str">
        <f t="shared" si="2"/>
        <v>Match</v>
      </c>
    </row>
    <row r="52" spans="1:9" x14ac:dyDescent="0.2">
      <c r="A52" s="6" t="s">
        <v>15</v>
      </c>
      <c r="B52" s="6" t="s">
        <v>18</v>
      </c>
      <c r="C52" s="7">
        <v>90014</v>
      </c>
      <c r="D52" s="6" t="s">
        <v>237</v>
      </c>
      <c r="E52" s="39" t="str">
        <f>VLOOKUP($C52,'[1]CP22-ATC-PROG-B4CP22D-122025'!$A$3:$B$339,2,FALSE)</f>
        <v>PWD-I</v>
      </c>
      <c r="F52" s="61">
        <f>VLOOKUP($E52,'[1]CP22-ATC-PROG-B4CP22D-122025'!$B$3:$C$339,2,FALSE)</f>
        <v>90014</v>
      </c>
      <c r="G52" t="str">
        <f t="shared" si="1"/>
        <v>Pwd-I</v>
      </c>
      <c r="H52" s="50" t="str">
        <f t="shared" si="3"/>
        <v>Match</v>
      </c>
      <c r="I52" s="50" t="str">
        <f t="shared" si="2"/>
        <v>Match</v>
      </c>
    </row>
    <row r="53" spans="1:9" x14ac:dyDescent="0.2">
      <c r="A53" s="6" t="s">
        <v>15</v>
      </c>
      <c r="B53" s="6" t="s">
        <v>17</v>
      </c>
      <c r="C53" s="7">
        <v>2535</v>
      </c>
      <c r="D53" s="6" t="s">
        <v>193</v>
      </c>
      <c r="E53" s="39" t="str">
        <f>VLOOKUP($C53,'[1]CP22-ATC-PROG-B4CP22D-122025'!$A$3:$B$339,2,FALSE)</f>
        <v>MACCA CHOWK</v>
      </c>
      <c r="F53" s="61">
        <f>VLOOKUP($E53,'[1]CP22-ATC-PROG-B4CP22D-122025'!$B$3:$C$339,2,FALSE)</f>
        <v>2535</v>
      </c>
      <c r="G53" t="str">
        <f t="shared" si="1"/>
        <v>Macca Chowk</v>
      </c>
      <c r="H53" s="50" t="str">
        <f t="shared" si="3"/>
        <v>Match</v>
      </c>
      <c r="I53" s="50" t="str">
        <f t="shared" si="2"/>
        <v>Match</v>
      </c>
    </row>
    <row r="54" spans="1:9" x14ac:dyDescent="0.2">
      <c r="A54" s="6" t="s">
        <v>23</v>
      </c>
      <c r="B54" s="6" t="s">
        <v>23</v>
      </c>
      <c r="C54" s="7">
        <v>109111</v>
      </c>
      <c r="D54" s="6" t="s">
        <v>238</v>
      </c>
      <c r="E54" s="39" t="str">
        <f>VLOOKUP($C54,'[1]CP22-ATC-PROG-B4CP22D-122025'!$A$3:$B$339,2,FALSE)</f>
        <v>HAMYUN ROAD-I</v>
      </c>
      <c r="F54" s="61">
        <f>VLOOKUP($E54,'[1]CP22-ATC-PROG-B4CP22D-122025'!$B$3:$C$339,2,FALSE)</f>
        <v>109111</v>
      </c>
      <c r="G54" t="str">
        <f t="shared" si="1"/>
        <v>Hamyun Road-I</v>
      </c>
      <c r="H54" s="50" t="str">
        <f t="shared" si="3"/>
        <v>Match</v>
      </c>
      <c r="I54" s="50" t="str">
        <f t="shared" si="2"/>
        <v>Match</v>
      </c>
    </row>
    <row r="55" spans="1:9" x14ac:dyDescent="0.2">
      <c r="A55" s="6" t="s">
        <v>23</v>
      </c>
      <c r="B55" s="6" t="s">
        <v>23</v>
      </c>
      <c r="C55" s="7">
        <v>109112</v>
      </c>
      <c r="D55" s="6" t="s">
        <v>239</v>
      </c>
      <c r="E55" s="39" t="str">
        <f>VLOOKUP($C55,'[1]CP22-ATC-PROG-B4CP22D-122025'!$A$3:$B$339,2,FALSE)</f>
        <v>ASKARI-14 SECTOR-D</v>
      </c>
      <c r="F55" s="61">
        <f>VLOOKUP($E55,'[1]CP22-ATC-PROG-B4CP22D-122025'!$B$3:$C$339,2,FALSE)</f>
        <v>109112</v>
      </c>
      <c r="G55" t="str">
        <f t="shared" si="1"/>
        <v>Askari-14 Sector-D</v>
      </c>
      <c r="H55" s="50" t="str">
        <f t="shared" si="3"/>
        <v>Match</v>
      </c>
      <c r="I55" s="50" t="str">
        <f t="shared" si="2"/>
        <v>Match</v>
      </c>
    </row>
    <row r="56" spans="1:9" x14ac:dyDescent="0.2">
      <c r="A56" s="6" t="s">
        <v>23</v>
      </c>
      <c r="B56" s="6" t="s">
        <v>25</v>
      </c>
      <c r="C56" s="7">
        <v>109106</v>
      </c>
      <c r="D56" s="6" t="s">
        <v>25</v>
      </c>
      <c r="E56" s="39" t="str">
        <f>VLOOKUP($C56,'[1]CP22-ATC-PROG-B4CP22D-122025'!$A$3:$B$339,2,FALSE)</f>
        <v>ADYALA</v>
      </c>
      <c r="F56" s="61">
        <f>VLOOKUP($E56,'[1]CP22-ATC-PROG-B4CP22D-122025'!$B$3:$C$339,2,FALSE)</f>
        <v>109106</v>
      </c>
      <c r="G56" t="str">
        <f t="shared" si="1"/>
        <v>Adyala</v>
      </c>
      <c r="H56" s="50" t="str">
        <f t="shared" si="3"/>
        <v>Match</v>
      </c>
      <c r="I56" s="50" t="str">
        <f t="shared" si="2"/>
        <v>Match</v>
      </c>
    </row>
    <row r="57" spans="1:9" x14ac:dyDescent="0.2">
      <c r="A57" s="6" t="s">
        <v>23</v>
      </c>
      <c r="B57" s="6" t="s">
        <v>29</v>
      </c>
      <c r="C57" s="7">
        <v>120406</v>
      </c>
      <c r="D57" s="6" t="s">
        <v>196</v>
      </c>
      <c r="E57" s="39" t="str">
        <f>VLOOKUP($C57,'[1]CP22-ATC-PROG-B4CP22D-122025'!$A$3:$B$339,2,FALSE)</f>
        <v>GULISTAN-E-FATIMA</v>
      </c>
      <c r="F57" s="61">
        <f>VLOOKUP($E57,'[1]CP22-ATC-PROG-B4CP22D-122025'!$B$3:$C$339,2,FALSE)</f>
        <v>120406</v>
      </c>
      <c r="G57" t="str">
        <f t="shared" si="1"/>
        <v>Gulistan-E-Fatima</v>
      </c>
      <c r="H57" s="50" t="str">
        <f t="shared" si="3"/>
        <v>Match</v>
      </c>
      <c r="I57" s="50" t="str">
        <f t="shared" si="2"/>
        <v>Match</v>
      </c>
    </row>
    <row r="58" spans="1:9" x14ac:dyDescent="0.2">
      <c r="A58" s="6" t="s">
        <v>23</v>
      </c>
      <c r="B58" s="6" t="s">
        <v>152</v>
      </c>
      <c r="C58" s="7">
        <v>120402</v>
      </c>
      <c r="D58" s="6" t="s">
        <v>240</v>
      </c>
      <c r="E58" s="39" t="str">
        <f>VLOOKUP($C58,'[1]CP22-ATC-PROG-B4CP22D-122025'!$A$3:$B$339,2,FALSE)</f>
        <v>GIRJA-I</v>
      </c>
      <c r="F58" s="61">
        <f>VLOOKUP($E58,'[1]CP22-ATC-PROG-B4CP22D-122025'!$B$3:$C$339,2,FALSE)</f>
        <v>120402</v>
      </c>
      <c r="G58" t="str">
        <f t="shared" si="1"/>
        <v>Girja-I</v>
      </c>
      <c r="H58" s="50" t="str">
        <f t="shared" si="3"/>
        <v>Match</v>
      </c>
      <c r="I58" s="50" t="str">
        <f t="shared" si="2"/>
        <v>Match</v>
      </c>
    </row>
    <row r="59" spans="1:9" x14ac:dyDescent="0.2">
      <c r="A59" s="6" t="s">
        <v>161</v>
      </c>
      <c r="B59" s="6" t="s">
        <v>162</v>
      </c>
      <c r="C59" s="7">
        <v>9007</v>
      </c>
      <c r="D59" s="6" t="s">
        <v>198</v>
      </c>
      <c r="E59" s="39" t="str">
        <f>VLOOKUP($C59,'[1]CP22-ATC-PROG-B4CP22D-122025'!$A$3:$B$339,2,FALSE)</f>
        <v>MAJ MUHAMMAD HANIF</v>
      </c>
      <c r="F59" s="61">
        <f>VLOOKUP($E59,'[1]CP22-ATC-PROG-B4CP22D-122025'!$B$3:$C$339,2,FALSE)</f>
        <v>9007</v>
      </c>
      <c r="G59" t="str">
        <f t="shared" si="1"/>
        <v>Maj Muhammad Hanif</v>
      </c>
      <c r="H59" s="50" t="str">
        <f t="shared" si="3"/>
        <v>Match</v>
      </c>
      <c r="I59" s="50" t="str">
        <f t="shared" si="2"/>
        <v>Match</v>
      </c>
    </row>
    <row r="60" spans="1:9" x14ac:dyDescent="0.2">
      <c r="A60" s="9" t="s">
        <v>161</v>
      </c>
      <c r="B60" s="9" t="s">
        <v>165</v>
      </c>
      <c r="C60" s="10">
        <v>9004</v>
      </c>
      <c r="D60" s="9" t="s">
        <v>241</v>
      </c>
      <c r="E60" s="39" t="str">
        <f>VLOOKUP($C60,'[1]CP22-ATC-PROG-B4CP22D-122025'!$A$3:$B$339,2,FALSE)</f>
        <v>KHAWAJA</v>
      </c>
      <c r="F60" s="61">
        <f>VLOOKUP($E60,'[1]CP22-ATC-PROG-B4CP22D-122025'!$B$3:$C$339,2,FALSE)</f>
        <v>9004</v>
      </c>
      <c r="G60" t="str">
        <f t="shared" si="1"/>
        <v>Khawaja</v>
      </c>
      <c r="H60" s="50" t="str">
        <f t="shared" si="3"/>
        <v>Match</v>
      </c>
      <c r="I60" s="50" t="str">
        <f t="shared" si="2"/>
        <v>Match</v>
      </c>
    </row>
    <row r="61" spans="1:9" x14ac:dyDescent="0.2">
      <c r="A61" s="6" t="s">
        <v>161</v>
      </c>
      <c r="B61" s="6" t="s">
        <v>172</v>
      </c>
      <c r="C61" s="7">
        <v>17720</v>
      </c>
      <c r="D61" s="6" t="s">
        <v>242</v>
      </c>
      <c r="E61" s="39" t="str">
        <f>VLOOKUP($C61,'[1]CP22-ATC-PROG-B4CP22D-122025'!$A$3:$B$339,2,FALSE)</f>
        <v>CHOWK PINDORI</v>
      </c>
      <c r="F61" s="61">
        <f>VLOOKUP($E61,'[1]CP22-ATC-PROG-B4CP22D-122025'!$B$3:$C$339,2,FALSE)</f>
        <v>17720</v>
      </c>
      <c r="G61" t="str">
        <f t="shared" si="1"/>
        <v>Chowk Pindori</v>
      </c>
      <c r="H61" s="50" t="str">
        <f t="shared" si="3"/>
        <v>Match</v>
      </c>
      <c r="I61" s="50" t="str">
        <f t="shared" si="2"/>
        <v>Match</v>
      </c>
    </row>
    <row r="62" spans="1:9" x14ac:dyDescent="0.2">
      <c r="A62" s="6" t="s">
        <v>32</v>
      </c>
      <c r="B62" s="6" t="s">
        <v>32</v>
      </c>
      <c r="C62" s="7">
        <v>17716</v>
      </c>
      <c r="D62" s="6" t="s">
        <v>243</v>
      </c>
      <c r="E62" s="39" t="str">
        <f>VLOOKUP($C62,'[1]CP22-ATC-PROG-B4CP22D-122025'!$A$3:$B$339,2,FALSE)</f>
        <v>REWAT.</v>
      </c>
      <c r="F62" s="61">
        <f>VLOOKUP($E62,'[1]CP22-ATC-PROG-B4CP22D-122025'!$B$3:$C$339,2,FALSE)</f>
        <v>17716</v>
      </c>
      <c r="G62" t="str">
        <f t="shared" si="1"/>
        <v>Rewat.</v>
      </c>
      <c r="H62" s="50" t="str">
        <f t="shared" si="3"/>
        <v>Match</v>
      </c>
      <c r="I62" s="50" t="str">
        <f t="shared" si="2"/>
        <v>Match</v>
      </c>
    </row>
    <row r="63" spans="1:9" x14ac:dyDescent="0.2">
      <c r="A63" s="6" t="s">
        <v>37</v>
      </c>
      <c r="B63" s="6" t="s">
        <v>37</v>
      </c>
      <c r="C63" s="7">
        <v>4904</v>
      </c>
      <c r="D63" s="6" t="s">
        <v>206</v>
      </c>
      <c r="E63" s="39" t="str">
        <f>VLOOKUP($C63,'[1]CP22-ATC-PROG-B4CP22D-122025'!$A$3:$B$339,2,FALSE)</f>
        <v>MANDRA</v>
      </c>
      <c r="F63" s="61">
        <f>VLOOKUP($E63,'[1]CP22-ATC-PROG-B4CP22D-122025'!$B$3:$C$339,2,FALSE)</f>
        <v>4904</v>
      </c>
      <c r="G63" t="str">
        <f t="shared" si="1"/>
        <v>Mandra</v>
      </c>
      <c r="H63" s="50" t="str">
        <f t="shared" si="3"/>
        <v>Match</v>
      </c>
      <c r="I63" s="50" t="str">
        <f t="shared" si="2"/>
        <v>Match</v>
      </c>
    </row>
    <row r="64" spans="1:9" x14ac:dyDescent="0.2">
      <c r="A64" s="6" t="s">
        <v>37</v>
      </c>
      <c r="B64" s="6" t="s">
        <v>37</v>
      </c>
      <c r="C64" s="7">
        <v>4914</v>
      </c>
      <c r="D64" s="6" t="s">
        <v>202</v>
      </c>
      <c r="E64" s="39" t="str">
        <f>VLOOKUP($C64,'[1]CP22-ATC-PROG-B4CP22D-122025'!$A$3:$B$339,2,FALSE)</f>
        <v>L.T.C (GUJAR KHAN)</v>
      </c>
      <c r="F64" s="61">
        <f>VLOOKUP($E64,'[1]CP22-ATC-PROG-B4CP22D-122025'!$B$3:$C$339,2,FALSE)</f>
        <v>4914</v>
      </c>
      <c r="G64" t="str">
        <f t="shared" si="1"/>
        <v>L.T.C (Gujar Khan)</v>
      </c>
      <c r="H64" s="50" t="str">
        <f t="shared" si="3"/>
        <v>Match</v>
      </c>
      <c r="I64" s="50" t="str">
        <f t="shared" si="2"/>
        <v>Match</v>
      </c>
    </row>
    <row r="65" spans="1:9" x14ac:dyDescent="0.2">
      <c r="A65" s="15" t="s">
        <v>37</v>
      </c>
      <c r="B65" s="15" t="s">
        <v>37</v>
      </c>
      <c r="C65" s="29">
        <v>4915</v>
      </c>
      <c r="D65" s="15" t="s">
        <v>205</v>
      </c>
      <c r="E65" s="39" t="str">
        <f>VLOOKUP($C65,'[1]CP22-ATC-PROG-B4CP22D-122025'!$A$3:$B$339,2,FALSE)</f>
        <v>HAMAD JHANGI</v>
      </c>
      <c r="F65" s="61">
        <f>VLOOKUP($E65,'[1]CP22-ATC-PROG-B4CP22D-122025'!$B$3:$C$339,2,FALSE)</f>
        <v>4915</v>
      </c>
      <c r="G65" t="str">
        <f t="shared" si="1"/>
        <v>Hamad Jhangi</v>
      </c>
      <c r="H65" s="50" t="str">
        <f t="shared" si="3"/>
        <v>Match</v>
      </c>
      <c r="I65" s="50" t="str">
        <f t="shared" si="2"/>
        <v>Match</v>
      </c>
    </row>
    <row r="66" spans="1:9" x14ac:dyDescent="0.2">
      <c r="A66" s="6" t="s">
        <v>37</v>
      </c>
      <c r="B66" s="6" t="s">
        <v>37</v>
      </c>
      <c r="C66" s="7">
        <v>4918</v>
      </c>
      <c r="D66" s="6" t="s">
        <v>204</v>
      </c>
      <c r="E66" s="39" t="str">
        <f>VLOOKUP($C66,'[1]CP22-ATC-PROG-B4CP22D-122025'!$A$3:$B$339,2,FALSE)</f>
        <v>MANDRA-II</v>
      </c>
      <c r="F66" s="61">
        <f>VLOOKUP($E66,'[1]CP22-ATC-PROG-B4CP22D-122025'!$B$3:$C$339,2,FALSE)</f>
        <v>4918</v>
      </c>
      <c r="G66" t="str">
        <f t="shared" si="1"/>
        <v>Mandra-Ii</v>
      </c>
      <c r="H66" s="50" t="str">
        <f t="shared" si="3"/>
        <v>Match</v>
      </c>
      <c r="I66" s="50" t="str">
        <f t="shared" si="2"/>
        <v>Match</v>
      </c>
    </row>
    <row r="67" spans="1:9" x14ac:dyDescent="0.2">
      <c r="A67" s="15" t="s">
        <v>37</v>
      </c>
      <c r="B67" s="15" t="s">
        <v>40</v>
      </c>
      <c r="C67" s="29">
        <v>17723</v>
      </c>
      <c r="D67" s="15" t="s">
        <v>244</v>
      </c>
      <c r="E67" s="39" t="str">
        <f>VLOOKUP($C67,'[1]CP22-ATC-PROG-B4CP22D-122025'!$A$3:$B$339,2,FALSE)</f>
        <v>P.A.E.C.H.S</v>
      </c>
      <c r="F67" s="61">
        <f>VLOOKUP($E67,'[1]CP22-ATC-PROG-B4CP22D-122025'!$B$3:$C$339,2,FALSE)</f>
        <v>17723</v>
      </c>
      <c r="G67" t="str">
        <f t="shared" si="1"/>
        <v>P.A.E.C.H.S</v>
      </c>
      <c r="H67" s="50" t="str">
        <f t="shared" si="3"/>
        <v>Match</v>
      </c>
      <c r="I67" s="50" t="str">
        <f t="shared" si="2"/>
        <v>Match</v>
      </c>
    </row>
    <row r="68" spans="1:9" x14ac:dyDescent="0.2">
      <c r="A68" s="6" t="s">
        <v>37</v>
      </c>
      <c r="B68" s="6" t="s">
        <v>42</v>
      </c>
      <c r="C68" s="7">
        <v>7403</v>
      </c>
      <c r="D68" s="6" t="s">
        <v>245</v>
      </c>
      <c r="E68" s="39" t="str">
        <f>VLOOKUP($C68,'[1]CP22-ATC-PROG-B4CP22D-122025'!$A$3:$B$339,2,FALSE)</f>
        <v>SUKHU</v>
      </c>
      <c r="F68" s="61">
        <f>VLOOKUP($E68,'[1]CP22-ATC-PROG-B4CP22D-122025'!$B$3:$C$339,2,FALSE)</f>
        <v>7403</v>
      </c>
      <c r="G68" t="str">
        <f t="shared" si="1"/>
        <v>Sukhu</v>
      </c>
      <c r="H68" s="50" t="str">
        <f t="shared" ref="H68:H99" si="4">IF(D68=G68,"Match","Mismatch")</f>
        <v>Match</v>
      </c>
      <c r="I68" s="50" t="str">
        <f t="shared" si="2"/>
        <v>Match</v>
      </c>
    </row>
    <row r="69" spans="1:9" x14ac:dyDescent="0.2">
      <c r="A69" s="6" t="s">
        <v>37</v>
      </c>
      <c r="B69" s="6" t="s">
        <v>43</v>
      </c>
      <c r="C69" s="7">
        <v>7408</v>
      </c>
      <c r="D69" s="6" t="s">
        <v>209</v>
      </c>
      <c r="E69" s="39" t="str">
        <f>VLOOKUP($C69,'[1]CP22-ATC-PROG-B4CP22D-122025'!$A$3:$B$339,2,FALSE)</f>
        <v>NISHAN-E-HAIDER</v>
      </c>
      <c r="F69" s="61">
        <f>VLOOKUP($E69,'[1]CP22-ATC-PROG-B4CP22D-122025'!$B$3:$C$339,2,FALSE)</f>
        <v>7408</v>
      </c>
      <c r="G69" t="str">
        <f t="shared" ref="G69:G132" si="5">PROPER(E69)</f>
        <v>Nishan-E-Haider</v>
      </c>
      <c r="H69" s="50" t="str">
        <f t="shared" si="4"/>
        <v>Match</v>
      </c>
      <c r="I69" s="50" t="str">
        <f t="shared" ref="I69:I132" si="6">IF(C69=F69,"Match","Mismatch")</f>
        <v>Match</v>
      </c>
    </row>
    <row r="70" spans="1:9" x14ac:dyDescent="0.2">
      <c r="A70" s="15" t="s">
        <v>37</v>
      </c>
      <c r="B70" s="15" t="s">
        <v>189</v>
      </c>
      <c r="C70" s="29">
        <v>96810</v>
      </c>
      <c r="D70" s="15" t="s">
        <v>225</v>
      </c>
      <c r="E70" s="39" t="str">
        <f>VLOOKUP($C70,'[1]CP22-ATC-PROG-B4CP22D-122025'!$A$3:$B$339,2,FALSE)</f>
        <v>MAHOOTA</v>
      </c>
      <c r="F70" s="61">
        <f>VLOOKUP($E70,'[1]CP22-ATC-PROG-B4CP22D-122025'!$B$3:$C$339,2,FALSE)</f>
        <v>96810</v>
      </c>
      <c r="G70" t="str">
        <f t="shared" si="5"/>
        <v>Mahoota</v>
      </c>
      <c r="H70" s="50" t="str">
        <f t="shared" si="4"/>
        <v>Match</v>
      </c>
      <c r="I70" s="50" t="str">
        <f t="shared" si="6"/>
        <v>Match</v>
      </c>
    </row>
    <row r="71" spans="1:9" x14ac:dyDescent="0.2">
      <c r="A71" s="6" t="s">
        <v>15</v>
      </c>
      <c r="B71" s="6" t="s">
        <v>18</v>
      </c>
      <c r="C71" s="7">
        <v>90008</v>
      </c>
      <c r="D71" s="6" t="s">
        <v>192</v>
      </c>
      <c r="E71" s="39" t="str">
        <f>VLOOKUP($C71,'[1]CP22-ATC-PROG-B4CP22D-122025'!$A$3:$B$339,2,FALSE)</f>
        <v>SWAN GARDEN-II</v>
      </c>
      <c r="F71" s="61">
        <f>VLOOKUP($E71,'[1]CP22-ATC-PROG-B4CP22D-122025'!$B$3:$C$339,2,FALSE)</f>
        <v>90008</v>
      </c>
      <c r="G71" t="str">
        <f t="shared" si="5"/>
        <v>Swan Garden-Ii</v>
      </c>
      <c r="H71" s="50" t="str">
        <f t="shared" si="4"/>
        <v>Match</v>
      </c>
      <c r="I71" s="50" t="str">
        <f t="shared" si="6"/>
        <v>Match</v>
      </c>
    </row>
    <row r="72" spans="1:9" x14ac:dyDescent="0.2">
      <c r="A72" s="6" t="s">
        <v>23</v>
      </c>
      <c r="B72" s="6" t="s">
        <v>23</v>
      </c>
      <c r="C72" s="7">
        <v>1017</v>
      </c>
      <c r="D72" s="6" t="s">
        <v>246</v>
      </c>
      <c r="E72" s="39" t="str">
        <f>VLOOKUP($C72,'[1]CP22-ATC-PROG-B4CP22D-122025'!$A$3:$B$339,2,FALSE)</f>
        <v>MAJ RIAZ MANZOOR S</v>
      </c>
      <c r="F72" s="61">
        <f>VLOOKUP($E72,'[1]CP22-ATC-PROG-B4CP22D-122025'!$B$3:$C$339,2,FALSE)</f>
        <v>1017</v>
      </c>
      <c r="G72" t="str">
        <f t="shared" si="5"/>
        <v>Maj Riaz Manzoor S</v>
      </c>
      <c r="H72" s="50" t="str">
        <f t="shared" si="4"/>
        <v>Match</v>
      </c>
      <c r="I72" s="50" t="str">
        <f t="shared" si="6"/>
        <v>Match</v>
      </c>
    </row>
    <row r="73" spans="1:9" x14ac:dyDescent="0.2">
      <c r="A73" s="6" t="s">
        <v>23</v>
      </c>
      <c r="B73" s="6" t="s">
        <v>23</v>
      </c>
      <c r="C73" s="7">
        <v>1027</v>
      </c>
      <c r="D73" s="6" t="s">
        <v>247</v>
      </c>
      <c r="E73" s="39" t="str">
        <f>VLOOKUP($C73,'[1]CP22-ATC-PROG-B4CP22D-122025'!$A$3:$B$339,2,FALSE)</f>
        <v>DHERI HASSANABAD</v>
      </c>
      <c r="F73" s="61">
        <f>VLOOKUP($E73,'[1]CP22-ATC-PROG-B4CP22D-122025'!$B$3:$C$339,2,FALSE)</f>
        <v>1027</v>
      </c>
      <c r="G73" t="str">
        <f t="shared" si="5"/>
        <v>Dheri Hassanabad</v>
      </c>
      <c r="H73" s="50" t="str">
        <f t="shared" si="4"/>
        <v>Match</v>
      </c>
      <c r="I73" s="50" t="str">
        <f t="shared" si="6"/>
        <v>Match</v>
      </c>
    </row>
    <row r="74" spans="1:9" x14ac:dyDescent="0.2">
      <c r="A74" s="6" t="s">
        <v>23</v>
      </c>
      <c r="B74" s="6" t="s">
        <v>23</v>
      </c>
      <c r="C74" s="7">
        <v>1026</v>
      </c>
      <c r="D74" s="6" t="s">
        <v>62</v>
      </c>
      <c r="E74" s="39" t="str">
        <f>VLOOKUP($C74,'[1]CP22-ATC-PROG-B4CP22D-122025'!$A$3:$B$339,2,FALSE)</f>
        <v>TULSA ROAD</v>
      </c>
      <c r="F74" s="61">
        <f>VLOOKUP($E74,'[1]CP22-ATC-PROG-B4CP22D-122025'!$B$3:$C$339,2,FALSE)</f>
        <v>1026</v>
      </c>
      <c r="G74" t="str">
        <f t="shared" si="5"/>
        <v>Tulsa Road</v>
      </c>
      <c r="H74" s="50" t="str">
        <f t="shared" si="4"/>
        <v>Match</v>
      </c>
      <c r="I74" s="50" t="str">
        <f t="shared" si="6"/>
        <v>Match</v>
      </c>
    </row>
    <row r="75" spans="1:9" x14ac:dyDescent="0.2">
      <c r="A75" s="6" t="s">
        <v>23</v>
      </c>
      <c r="B75" s="6" t="s">
        <v>25</v>
      </c>
      <c r="C75" s="7">
        <v>109108</v>
      </c>
      <c r="D75" s="6" t="s">
        <v>27</v>
      </c>
      <c r="E75" s="39" t="str">
        <f>VLOOKUP($C75,'[1]CP22-ATC-PROG-B4CP22D-122025'!$A$3:$B$339,2,FALSE)</f>
        <v>KHASALA</v>
      </c>
      <c r="F75" s="61">
        <f>VLOOKUP($E75,'[1]CP22-ATC-PROG-B4CP22D-122025'!$B$3:$C$339,2,FALSE)</f>
        <v>109108</v>
      </c>
      <c r="G75" t="str">
        <f t="shared" si="5"/>
        <v>Khasala</v>
      </c>
      <c r="H75" s="50" t="str">
        <f t="shared" si="4"/>
        <v>Match</v>
      </c>
      <c r="I75" s="50" t="str">
        <f t="shared" si="6"/>
        <v>Match</v>
      </c>
    </row>
    <row r="76" spans="1:9" x14ac:dyDescent="0.2">
      <c r="A76" s="6" t="s">
        <v>23</v>
      </c>
      <c r="B76" s="6" t="s">
        <v>29</v>
      </c>
      <c r="C76" s="7">
        <v>120407</v>
      </c>
      <c r="D76" s="6" t="s">
        <v>78</v>
      </c>
      <c r="E76" s="39" t="str">
        <f>VLOOKUP($C76,'[1]CP22-ATC-PROG-B4CP22D-122025'!$A$3:$B$339,2,FALSE)</f>
        <v>HAYAL</v>
      </c>
      <c r="F76" s="61">
        <f>VLOOKUP($E76,'[1]CP22-ATC-PROG-B4CP22D-122025'!$B$3:$C$339,2,FALSE)</f>
        <v>120407</v>
      </c>
      <c r="G76" t="str">
        <f t="shared" si="5"/>
        <v>Hayal</v>
      </c>
      <c r="H76" s="50" t="str">
        <f t="shared" si="4"/>
        <v>Match</v>
      </c>
      <c r="I76" s="50" t="str">
        <f t="shared" si="6"/>
        <v>Match</v>
      </c>
    </row>
    <row r="77" spans="1:9" x14ac:dyDescent="0.2">
      <c r="A77" s="6" t="s">
        <v>23</v>
      </c>
      <c r="B77" s="6" t="s">
        <v>152</v>
      </c>
      <c r="C77" s="7">
        <v>120401</v>
      </c>
      <c r="D77" s="6" t="s">
        <v>80</v>
      </c>
      <c r="E77" s="39" t="str">
        <f>VLOOKUP($C77,'[1]CP22-ATC-PROG-B4CP22D-122025'!$A$3:$B$339,2,FALSE)</f>
        <v>QURESHI ABAD</v>
      </c>
      <c r="F77" s="61">
        <f>VLOOKUP($E77,'[1]CP22-ATC-PROG-B4CP22D-122025'!$B$3:$C$339,2,FALSE)</f>
        <v>120401</v>
      </c>
      <c r="G77" t="str">
        <f t="shared" si="5"/>
        <v>Qureshi Abad</v>
      </c>
      <c r="H77" s="50" t="str">
        <f t="shared" si="4"/>
        <v>Match</v>
      </c>
      <c r="I77" s="50" t="str">
        <f t="shared" si="6"/>
        <v>Match</v>
      </c>
    </row>
    <row r="78" spans="1:9" x14ac:dyDescent="0.2">
      <c r="A78" s="6" t="s">
        <v>32</v>
      </c>
      <c r="B78" s="6" t="s">
        <v>36</v>
      </c>
      <c r="C78" s="7">
        <v>9010</v>
      </c>
      <c r="D78" s="6" t="s">
        <v>203</v>
      </c>
      <c r="E78" s="39" t="str">
        <f>VLOOKUP($C78,'[1]CP22-ATC-PROG-B4CP22D-122025'!$A$3:$B$339,2,FALSE)</f>
        <v>PUNJAR</v>
      </c>
      <c r="F78" s="61">
        <f>VLOOKUP($E78,'[1]CP22-ATC-PROG-B4CP22D-122025'!$B$3:$C$339,2,FALSE)</f>
        <v>9010</v>
      </c>
      <c r="G78" t="str">
        <f t="shared" si="5"/>
        <v>Punjar</v>
      </c>
      <c r="H78" s="50" t="str">
        <f t="shared" si="4"/>
        <v>Match</v>
      </c>
      <c r="I78" s="50" t="str">
        <f t="shared" si="6"/>
        <v>Match</v>
      </c>
    </row>
    <row r="79" spans="1:9" x14ac:dyDescent="0.2">
      <c r="A79" s="6" t="s">
        <v>161</v>
      </c>
      <c r="B79" s="6" t="s">
        <v>162</v>
      </c>
      <c r="C79" s="7">
        <v>9006</v>
      </c>
      <c r="D79" s="6" t="s">
        <v>216</v>
      </c>
      <c r="E79" s="39" t="str">
        <f>VLOOKUP($C79,'[1]CP22-ATC-PROG-B4CP22D-122025'!$A$3:$B$339,2,FALSE)</f>
        <v>NARH</v>
      </c>
      <c r="F79" s="61">
        <f>VLOOKUP($E79,'[1]CP22-ATC-PROG-B4CP22D-122025'!$B$3:$C$339,2,FALSE)</f>
        <v>9006</v>
      </c>
      <c r="G79" t="str">
        <f t="shared" si="5"/>
        <v>Narh</v>
      </c>
      <c r="H79" s="50" t="str">
        <f t="shared" si="4"/>
        <v>Match</v>
      </c>
      <c r="I79" s="50" t="str">
        <f t="shared" si="6"/>
        <v>Match</v>
      </c>
    </row>
    <row r="80" spans="1:9" x14ac:dyDescent="0.2">
      <c r="A80" s="6" t="s">
        <v>161</v>
      </c>
      <c r="B80" s="6" t="s">
        <v>165</v>
      </c>
      <c r="C80" s="7">
        <v>98106</v>
      </c>
      <c r="D80" s="6" t="s">
        <v>199</v>
      </c>
      <c r="E80" s="39" t="str">
        <f>VLOOKUP($C80,'[1]CP22-ATC-PROG-B4CP22D-122025'!$A$3:$B$339,2,FALSE)</f>
        <v>DOBERAN</v>
      </c>
      <c r="F80" s="61">
        <f>VLOOKUP($E80,'[1]CP22-ATC-PROG-B4CP22D-122025'!$B$3:$C$339,2,FALSE)</f>
        <v>98106</v>
      </c>
      <c r="G80" t="str">
        <f t="shared" si="5"/>
        <v>Doberan</v>
      </c>
      <c r="H80" s="50" t="str">
        <f t="shared" si="4"/>
        <v>Match</v>
      </c>
      <c r="I80" s="50" t="str">
        <f t="shared" si="6"/>
        <v>Match</v>
      </c>
    </row>
    <row r="81" spans="1:9" x14ac:dyDescent="0.2">
      <c r="A81" s="6" t="s">
        <v>32</v>
      </c>
      <c r="B81" s="6" t="s">
        <v>54</v>
      </c>
      <c r="C81" s="7">
        <v>98103</v>
      </c>
      <c r="D81" s="6" t="s">
        <v>219</v>
      </c>
      <c r="E81" s="39" t="str">
        <f>VLOOKUP($C81,'[1]CP22-ATC-PROG-B4CP22D-122025'!$A$3:$B$339,2,FALSE)</f>
        <v>FAZAL AHMED SHAHED</v>
      </c>
      <c r="F81" s="61">
        <f>VLOOKUP($E81,'[1]CP22-ATC-PROG-B4CP22D-122025'!$B$3:$C$339,2,FALSE)</f>
        <v>98103</v>
      </c>
      <c r="G81" t="str">
        <f t="shared" si="5"/>
        <v>Fazal Ahmed Shahed</v>
      </c>
      <c r="H81" s="50" t="str">
        <f t="shared" si="4"/>
        <v>Match</v>
      </c>
      <c r="I81" s="50" t="str">
        <f t="shared" si="6"/>
        <v>Match</v>
      </c>
    </row>
    <row r="82" spans="1:9" x14ac:dyDescent="0.2">
      <c r="A82" s="6" t="s">
        <v>32</v>
      </c>
      <c r="B82" s="6" t="s">
        <v>32</v>
      </c>
      <c r="C82" s="7">
        <v>110901</v>
      </c>
      <c r="D82" s="6" t="s">
        <v>248</v>
      </c>
      <c r="E82" s="39" t="str">
        <f>VLOOKUP($C82,'[1]CP22-ATC-PROG-B4CP22D-122025'!$A$3:$B$339,2,FALSE)</f>
        <v>JAPAN ROAD</v>
      </c>
      <c r="F82" s="61">
        <f>VLOOKUP($E82,'[1]CP22-ATC-PROG-B4CP22D-122025'!$B$3:$C$339,2,FALSE)</f>
        <v>110901</v>
      </c>
      <c r="G82" t="str">
        <f t="shared" si="5"/>
        <v>Japan Road</v>
      </c>
      <c r="H82" s="50" t="str">
        <f t="shared" si="4"/>
        <v>Match</v>
      </c>
      <c r="I82" s="50" t="str">
        <f t="shared" si="6"/>
        <v>Match</v>
      </c>
    </row>
    <row r="83" spans="1:9" x14ac:dyDescent="0.2">
      <c r="A83" s="6" t="s">
        <v>32</v>
      </c>
      <c r="B83" s="6" t="s">
        <v>32</v>
      </c>
      <c r="C83" s="7"/>
      <c r="D83" s="27" t="s">
        <v>264</v>
      </c>
      <c r="E83" s="39" t="e">
        <f>VLOOKUP($C83,'[1]CP22-ATC-PROG-B4CP22D-122025'!$A$3:$B$339,2,FALSE)</f>
        <v>#N/A</v>
      </c>
      <c r="F83" s="61" t="e">
        <f>VLOOKUP($E83,'[1]CP22-ATC-PROG-B4CP22D-122025'!$B$3:$C$339,2,FALSE)</f>
        <v>#N/A</v>
      </c>
      <c r="G83" s="56" t="s">
        <v>264</v>
      </c>
      <c r="H83" s="50" t="str">
        <f t="shared" si="4"/>
        <v>Match</v>
      </c>
      <c r="I83" s="50" t="e">
        <f t="shared" si="6"/>
        <v>#N/A</v>
      </c>
    </row>
    <row r="84" spans="1:9" x14ac:dyDescent="0.2">
      <c r="A84" s="9" t="s">
        <v>37</v>
      </c>
      <c r="B84" s="9" t="s">
        <v>40</v>
      </c>
      <c r="C84" s="10">
        <v>17727</v>
      </c>
      <c r="D84" s="9" t="s">
        <v>249</v>
      </c>
      <c r="E84" s="39" t="str">
        <f>VLOOKUP($C84,'[1]CP22-ATC-PROG-B4CP22D-122025'!$A$3:$B$339,2,FALSE)</f>
        <v>PIND JHATLA</v>
      </c>
      <c r="F84" s="61">
        <f>VLOOKUP($E84,'[1]CP22-ATC-PROG-B4CP22D-122025'!$B$3:$C$339,2,FALSE)</f>
        <v>17727</v>
      </c>
      <c r="G84" t="str">
        <f t="shared" si="5"/>
        <v>Pind Jhatla</v>
      </c>
      <c r="H84" s="50" t="str">
        <f t="shared" si="4"/>
        <v>Match</v>
      </c>
      <c r="I84" s="50" t="str">
        <f t="shared" si="6"/>
        <v>Match</v>
      </c>
    </row>
    <row r="85" spans="1:9" x14ac:dyDescent="0.2">
      <c r="A85" s="6" t="s">
        <v>37</v>
      </c>
      <c r="B85" s="6" t="s">
        <v>42</v>
      </c>
      <c r="C85" s="7">
        <v>7410</v>
      </c>
      <c r="D85" s="6" t="s">
        <v>208</v>
      </c>
      <c r="E85" s="39" t="str">
        <f>VLOOKUP($C85,'[1]CP22-ATC-PROG-B4CP22D-122025'!$A$3:$B$339,2,FALSE)</f>
        <v>KURNB KASWAL</v>
      </c>
      <c r="F85" s="61">
        <f>VLOOKUP($E85,'[1]CP22-ATC-PROG-B4CP22D-122025'!$B$3:$C$339,2,FALSE)</f>
        <v>7410</v>
      </c>
      <c r="G85" t="str">
        <f t="shared" si="5"/>
        <v>Kurnb Kaswal</v>
      </c>
      <c r="H85" s="50" t="str">
        <f t="shared" si="4"/>
        <v>Match</v>
      </c>
      <c r="I85" s="50" t="str">
        <f t="shared" si="6"/>
        <v>Match</v>
      </c>
    </row>
    <row r="86" spans="1:9" x14ac:dyDescent="0.2">
      <c r="A86" s="6" t="s">
        <v>37</v>
      </c>
      <c r="B86" s="6" t="s">
        <v>43</v>
      </c>
      <c r="C86" s="7">
        <v>79106</v>
      </c>
      <c r="D86" s="6" t="s">
        <v>224</v>
      </c>
      <c r="E86" s="39" t="str">
        <f>VLOOKUP($C86,'[1]CP22-ATC-PROG-B4CP22D-122025'!$A$3:$B$339,2,FALSE)</f>
        <v>SYED KASRAN</v>
      </c>
      <c r="F86" s="61">
        <f>VLOOKUP($E86,'[1]CP22-ATC-PROG-B4CP22D-122025'!$B$3:$C$339,2,FALSE)</f>
        <v>79106</v>
      </c>
      <c r="G86" t="str">
        <f t="shared" si="5"/>
        <v>Syed Kasran</v>
      </c>
      <c r="H86" s="50" t="str">
        <f t="shared" si="4"/>
        <v>Match</v>
      </c>
      <c r="I86" s="50" t="str">
        <f t="shared" si="6"/>
        <v>Match</v>
      </c>
    </row>
    <row r="87" spans="1:9" x14ac:dyDescent="0.2">
      <c r="A87" s="6" t="s">
        <v>37</v>
      </c>
      <c r="B87" s="6" t="s">
        <v>189</v>
      </c>
      <c r="C87" s="7">
        <v>7404</v>
      </c>
      <c r="D87" s="6" t="s">
        <v>250</v>
      </c>
      <c r="E87" s="39" t="str">
        <f>VLOOKUP($C87,'[1]CP22-ATC-PROG-B4CP22D-122025'!$A$3:$B$339,2,FALSE)</f>
        <v>CHAK BALI KHAN-2</v>
      </c>
      <c r="F87" s="61">
        <f>VLOOKUP($E87,'[1]CP22-ATC-PROG-B4CP22D-122025'!$B$3:$C$339,2,FALSE)</f>
        <v>7404</v>
      </c>
      <c r="G87" t="str">
        <f t="shared" si="5"/>
        <v>Chak Bali Khan-2</v>
      </c>
      <c r="H87" s="50" t="str">
        <f t="shared" si="4"/>
        <v>Match</v>
      </c>
      <c r="I87" s="50" t="str">
        <f t="shared" si="6"/>
        <v>Match</v>
      </c>
    </row>
    <row r="88" spans="1:9" x14ac:dyDescent="0.2">
      <c r="A88" s="6" t="s">
        <v>15</v>
      </c>
      <c r="B88" s="6" t="s">
        <v>18</v>
      </c>
      <c r="C88" s="7">
        <v>90015</v>
      </c>
      <c r="D88" s="6" t="s">
        <v>251</v>
      </c>
      <c r="E88" s="39" t="str">
        <f>VLOOKUP($C88,'[1]CP22-ATC-PROG-B4CP22D-122025'!$A$3:$B$339,2,FALSE)</f>
        <v>PWD-II</v>
      </c>
      <c r="F88" s="61">
        <f>VLOOKUP($E88,'[1]CP22-ATC-PROG-B4CP22D-122025'!$B$3:$C$339,2,FALSE)</f>
        <v>90015</v>
      </c>
      <c r="G88" t="str">
        <f t="shared" si="5"/>
        <v>Pwd-Ii</v>
      </c>
      <c r="H88" s="50" t="str">
        <f t="shared" si="4"/>
        <v>Match</v>
      </c>
      <c r="I88" s="50" t="str">
        <f t="shared" si="6"/>
        <v>Match</v>
      </c>
    </row>
    <row r="89" spans="1:9" x14ac:dyDescent="0.2">
      <c r="A89" s="6" t="s">
        <v>23</v>
      </c>
      <c r="B89" s="6" t="s">
        <v>23</v>
      </c>
      <c r="C89" s="7">
        <v>17919</v>
      </c>
      <c r="D89" s="6" t="s">
        <v>103</v>
      </c>
      <c r="E89" s="39" t="str">
        <f>VLOOKUP($C89,'[1]CP22-ATC-PROG-B4CP22D-122025'!$A$3:$B$339,2,FALSE)</f>
        <v>ASKARI-7</v>
      </c>
      <c r="F89" s="61">
        <f>VLOOKUP($E89,'[1]CP22-ATC-PROG-B4CP22D-122025'!$B$3:$C$339,2,FALSE)</f>
        <v>17919</v>
      </c>
      <c r="G89" t="str">
        <f t="shared" si="5"/>
        <v>Askari-7</v>
      </c>
      <c r="H89" s="50" t="str">
        <f t="shared" si="4"/>
        <v>Match</v>
      </c>
      <c r="I89" s="50" t="str">
        <f t="shared" si="6"/>
        <v>Match</v>
      </c>
    </row>
    <row r="90" spans="1:9" x14ac:dyDescent="0.2">
      <c r="A90" s="6" t="s">
        <v>23</v>
      </c>
      <c r="B90" s="6" t="s">
        <v>23</v>
      </c>
      <c r="C90" s="7">
        <v>17936</v>
      </c>
      <c r="D90" s="6" t="s">
        <v>252</v>
      </c>
      <c r="E90" s="39" t="str">
        <f>VLOOKUP($C90,'[1]CP22-ATC-PROG-B4CP22D-122025'!$A$3:$B$339,2,FALSE)</f>
        <v>CMH FLATS</v>
      </c>
      <c r="F90" s="61">
        <f>VLOOKUP($E90,'[1]CP22-ATC-PROG-B4CP22D-122025'!$B$3:$C$339,2,FALSE)</f>
        <v>17936</v>
      </c>
      <c r="G90" t="str">
        <f t="shared" si="5"/>
        <v>Cmh Flats</v>
      </c>
      <c r="H90" s="50" t="str">
        <f t="shared" si="4"/>
        <v>Match</v>
      </c>
      <c r="I90" s="50" t="str">
        <f t="shared" si="6"/>
        <v>Match</v>
      </c>
    </row>
    <row r="91" spans="1:9" x14ac:dyDescent="0.2">
      <c r="A91" s="6" t="s">
        <v>23</v>
      </c>
      <c r="B91" s="6" t="s">
        <v>25</v>
      </c>
      <c r="C91" s="7">
        <v>109114</v>
      </c>
      <c r="D91" s="6" t="s">
        <v>101</v>
      </c>
      <c r="E91" s="39" t="str">
        <f>VLOOKUP($C91,'[1]CP22-ATC-PROG-B4CP22D-122025'!$A$3:$B$339,2,FALSE)</f>
        <v>SAMARZAR</v>
      </c>
      <c r="F91" s="61">
        <f>VLOOKUP($E91,'[1]CP22-ATC-PROG-B4CP22D-122025'!$B$3:$C$339,2,FALSE)</f>
        <v>109114</v>
      </c>
      <c r="G91" t="str">
        <f t="shared" si="5"/>
        <v>Samarzar</v>
      </c>
      <c r="H91" s="50" t="str">
        <f t="shared" si="4"/>
        <v>Match</v>
      </c>
      <c r="I91" s="50" t="str">
        <f t="shared" si="6"/>
        <v>Match</v>
      </c>
    </row>
    <row r="92" spans="1:9" x14ac:dyDescent="0.2">
      <c r="A92" s="6" t="s">
        <v>23</v>
      </c>
      <c r="B92" s="6" t="s">
        <v>29</v>
      </c>
      <c r="C92" s="7">
        <v>120403</v>
      </c>
      <c r="D92" s="6" t="s">
        <v>214</v>
      </c>
      <c r="E92" s="39" t="str">
        <f>VLOOKUP($C92,'[1]CP22-ATC-PROG-B4CP22D-122025'!$A$3:$B$339,2,FALSE)</f>
        <v>RANYAL</v>
      </c>
      <c r="F92" s="61">
        <f>VLOOKUP($E92,'[1]CP22-ATC-PROG-B4CP22D-122025'!$B$3:$C$339,2,FALSE)</f>
        <v>120403</v>
      </c>
      <c r="G92" t="str">
        <f t="shared" si="5"/>
        <v>Ranyal</v>
      </c>
      <c r="H92" s="50" t="str">
        <f t="shared" si="4"/>
        <v>Match</v>
      </c>
      <c r="I92" s="50" t="str">
        <f t="shared" si="6"/>
        <v>Match</v>
      </c>
    </row>
    <row r="93" spans="1:9" x14ac:dyDescent="0.2">
      <c r="A93" s="6" t="s">
        <v>23</v>
      </c>
      <c r="B93" s="6" t="s">
        <v>152</v>
      </c>
      <c r="C93" s="7">
        <v>1003</v>
      </c>
      <c r="D93" s="6" t="s">
        <v>253</v>
      </c>
      <c r="E93" s="39" t="str">
        <f>VLOOKUP($C93,'[1]CP22-ATC-PROG-B4CP22D-122025'!$A$3:$B$339,2,FALSE)</f>
        <v>QUAID-E-AZAM CLY</v>
      </c>
      <c r="F93" s="61">
        <f>VLOOKUP($E93,'[1]CP22-ATC-PROG-B4CP22D-122025'!$B$3:$C$339,2,FALSE)</f>
        <v>1003</v>
      </c>
      <c r="G93" t="str">
        <f t="shared" si="5"/>
        <v>Quaid-E-Azam Cly</v>
      </c>
      <c r="H93" s="50" t="str">
        <f t="shared" si="4"/>
        <v>Match</v>
      </c>
      <c r="I93" s="50" t="str">
        <f t="shared" si="6"/>
        <v>Match</v>
      </c>
    </row>
    <row r="94" spans="1:9" x14ac:dyDescent="0.2">
      <c r="A94" s="6" t="s">
        <v>23</v>
      </c>
      <c r="B94" s="6" t="s">
        <v>148</v>
      </c>
      <c r="C94" s="7">
        <v>1023</v>
      </c>
      <c r="D94" s="6" t="s">
        <v>116</v>
      </c>
      <c r="E94" s="39" t="str">
        <f>VLOOKUP($C94,'[1]CP22-ATC-PROG-B4CP22D-122025'!$A$3:$B$339,2,FALSE)</f>
        <v>QASIM BASE</v>
      </c>
      <c r="F94" s="61">
        <f>VLOOKUP($E94,'[1]CP22-ATC-PROG-B4CP22D-122025'!$B$3:$C$339,2,FALSE)</f>
        <v>1023</v>
      </c>
      <c r="G94" t="str">
        <f t="shared" si="5"/>
        <v>Qasim Base</v>
      </c>
      <c r="H94" s="50" t="str">
        <f t="shared" si="4"/>
        <v>Match</v>
      </c>
      <c r="I94" s="50" t="str">
        <f t="shared" si="6"/>
        <v>Match</v>
      </c>
    </row>
    <row r="95" spans="1:9" x14ac:dyDescent="0.2">
      <c r="A95" s="9" t="s">
        <v>32</v>
      </c>
      <c r="B95" s="6" t="s">
        <v>36</v>
      </c>
      <c r="C95" s="11">
        <v>9002</v>
      </c>
      <c r="D95" s="9" t="s">
        <v>229</v>
      </c>
      <c r="E95" s="39" t="str">
        <f>VLOOKUP($C95,'[1]CP22-ATC-PROG-B4CP22D-122025'!$A$3:$B$339,2,FALSE)</f>
        <v>NARA MATORE</v>
      </c>
      <c r="F95" s="61">
        <f>VLOOKUP($E95,'[1]CP22-ATC-PROG-B4CP22D-122025'!$B$3:$C$339,2,FALSE)</f>
        <v>9002</v>
      </c>
      <c r="G95" t="str">
        <f t="shared" si="5"/>
        <v>Nara Matore</v>
      </c>
      <c r="H95" s="50" t="str">
        <f t="shared" si="4"/>
        <v>Match</v>
      </c>
      <c r="I95" s="50" t="str">
        <f t="shared" si="6"/>
        <v>Match</v>
      </c>
    </row>
    <row r="96" spans="1:9" x14ac:dyDescent="0.2">
      <c r="A96" s="6" t="s">
        <v>161</v>
      </c>
      <c r="B96" s="6" t="s">
        <v>162</v>
      </c>
      <c r="C96" s="7">
        <v>103701</v>
      </c>
      <c r="D96" s="63" t="s">
        <v>254</v>
      </c>
      <c r="E96" s="39" t="str">
        <f>VLOOKUP($C96,'[1]CP22-ATC-PROG-B4CP22D-122025'!$A$3:$B$339,2,FALSE)</f>
        <v>LEHTRAR</v>
      </c>
      <c r="F96" s="61">
        <v>103701</v>
      </c>
      <c r="G96" t="str">
        <f t="shared" si="5"/>
        <v>Lehtrar</v>
      </c>
      <c r="H96" s="50" t="str">
        <f t="shared" si="4"/>
        <v>Match</v>
      </c>
      <c r="I96" s="50" t="str">
        <f t="shared" si="6"/>
        <v>Match</v>
      </c>
    </row>
    <row r="97" spans="1:9" x14ac:dyDescent="0.2">
      <c r="A97" s="6" t="s">
        <v>161</v>
      </c>
      <c r="B97" s="6" t="s">
        <v>165</v>
      </c>
      <c r="C97" s="7">
        <v>98102</v>
      </c>
      <c r="D97" s="6" t="s">
        <v>255</v>
      </c>
      <c r="E97" s="39" t="str">
        <f>VLOOKUP($C97,'[1]CP22-ATC-PROG-B4CP22D-122025'!$A$3:$B$339,2,FALSE)</f>
        <v>COMBELI SADIQ</v>
      </c>
      <c r="F97" s="61">
        <f>VLOOKUP($E97,'[1]CP22-ATC-PROG-B4CP22D-122025'!$B$3:$C$339,2,FALSE)</f>
        <v>98102</v>
      </c>
      <c r="G97" t="str">
        <f t="shared" si="5"/>
        <v>Combeli Sadiq</v>
      </c>
      <c r="H97" s="50" t="str">
        <f t="shared" si="4"/>
        <v>Match</v>
      </c>
      <c r="I97" s="50" t="str">
        <f t="shared" si="6"/>
        <v>Match</v>
      </c>
    </row>
    <row r="98" spans="1:9" x14ac:dyDescent="0.2">
      <c r="A98" s="6" t="s">
        <v>161</v>
      </c>
      <c r="B98" s="6" t="s">
        <v>172</v>
      </c>
      <c r="C98" s="7">
        <v>17713</v>
      </c>
      <c r="D98" s="6" t="s">
        <v>218</v>
      </c>
      <c r="E98" s="39" t="str">
        <f>VLOOKUP($C98,'[1]CP22-ATC-PROG-B4CP22D-122025'!$A$3:$B$339,2,FALSE)</f>
        <v>SAGHRI</v>
      </c>
      <c r="F98" s="61">
        <f>VLOOKUP($E98,'[1]CP22-ATC-PROG-B4CP22D-122025'!$B$3:$C$339,2,FALSE)</f>
        <v>17713</v>
      </c>
      <c r="G98" t="str">
        <f t="shared" si="5"/>
        <v>Saghri</v>
      </c>
      <c r="H98" s="50" t="str">
        <f t="shared" si="4"/>
        <v>Match</v>
      </c>
      <c r="I98" s="50" t="str">
        <f t="shared" si="6"/>
        <v>Match</v>
      </c>
    </row>
    <row r="99" spans="1:9" x14ac:dyDescent="0.2">
      <c r="A99" s="6" t="s">
        <v>32</v>
      </c>
      <c r="B99" s="6" t="s">
        <v>32</v>
      </c>
      <c r="C99" s="7">
        <v>17716</v>
      </c>
      <c r="D99" s="6" t="s">
        <v>243</v>
      </c>
      <c r="E99" s="39" t="str">
        <f>VLOOKUP($C99,'[1]CP22-ATC-PROG-B4CP22D-122025'!$A$3:$B$339,2,FALSE)</f>
        <v>REWAT.</v>
      </c>
      <c r="F99" s="61">
        <f>VLOOKUP($E99,'[1]CP22-ATC-PROG-B4CP22D-122025'!$B$3:$C$339,2,FALSE)</f>
        <v>17716</v>
      </c>
      <c r="G99" t="str">
        <f t="shared" si="5"/>
        <v>Rewat.</v>
      </c>
      <c r="H99" s="50" t="str">
        <f t="shared" si="4"/>
        <v>Match</v>
      </c>
      <c r="I99" s="50" t="str">
        <f t="shared" si="6"/>
        <v>Match</v>
      </c>
    </row>
    <row r="100" spans="1:9" x14ac:dyDescent="0.2">
      <c r="A100" s="6" t="s">
        <v>37</v>
      </c>
      <c r="B100" s="6" t="s">
        <v>40</v>
      </c>
      <c r="C100" s="7">
        <v>17710</v>
      </c>
      <c r="D100" s="6" t="s">
        <v>222</v>
      </c>
      <c r="E100" s="39" t="str">
        <f>VLOOKUP($C100,'[1]CP22-ATC-PROG-B4CP22D-122025'!$A$3:$B$339,2,FALSE)</f>
        <v>KALIAM</v>
      </c>
      <c r="F100" s="61">
        <f>VLOOKUP($E100,'[1]CP22-ATC-PROG-B4CP22D-122025'!$B$3:$C$339,2,FALSE)</f>
        <v>17710</v>
      </c>
      <c r="G100" t="str">
        <f t="shared" si="5"/>
        <v>Kaliam</v>
      </c>
      <c r="H100" s="50" t="str">
        <f t="shared" ref="H100:H131" si="7">IF(D100=G100,"Match","Mismatch")</f>
        <v>Match</v>
      </c>
      <c r="I100" s="50" t="str">
        <f t="shared" si="6"/>
        <v>Match</v>
      </c>
    </row>
    <row r="101" spans="1:9" x14ac:dyDescent="0.2">
      <c r="A101" s="6" t="s">
        <v>37</v>
      </c>
      <c r="B101" s="6" t="s">
        <v>40</v>
      </c>
      <c r="C101" s="7">
        <v>17721</v>
      </c>
      <c r="D101" s="6" t="s">
        <v>256</v>
      </c>
      <c r="E101" s="39" t="str">
        <f>VLOOKUP($C101,'[1]CP22-ATC-PROG-B4CP22D-122025'!$A$3:$B$339,2,FALSE)</f>
        <v>NEW KALYAM</v>
      </c>
      <c r="F101" s="61">
        <f>VLOOKUP($E101,'[1]CP22-ATC-PROG-B4CP22D-122025'!$B$3:$C$339,2,FALSE)</f>
        <v>17721</v>
      </c>
      <c r="G101" t="str">
        <f t="shared" si="5"/>
        <v>New Kalyam</v>
      </c>
      <c r="H101" s="50" t="str">
        <f t="shared" si="7"/>
        <v>Match</v>
      </c>
      <c r="I101" s="50" t="str">
        <f t="shared" si="6"/>
        <v>Match</v>
      </c>
    </row>
    <row r="102" spans="1:9" x14ac:dyDescent="0.2">
      <c r="A102" s="6" t="s">
        <v>37</v>
      </c>
      <c r="B102" s="6" t="s">
        <v>40</v>
      </c>
      <c r="C102" s="7">
        <v>64502</v>
      </c>
      <c r="D102" s="6" t="s">
        <v>257</v>
      </c>
      <c r="E102" s="39" t="str">
        <f>VLOOKUP($C102,'[1]CP22-ATC-PROG-B4CP22D-122025'!$A$3:$B$339,2,FALSE)</f>
        <v>INDUSTRIAL</v>
      </c>
      <c r="F102" s="61">
        <f>VLOOKUP($E102,'[1]CP22-ATC-PROG-B4CP22D-122025'!$B$3:$C$339,2,FALSE)</f>
        <v>64502</v>
      </c>
      <c r="G102" t="str">
        <f t="shared" si="5"/>
        <v>Industrial</v>
      </c>
      <c r="H102" s="50" t="str">
        <f t="shared" si="7"/>
        <v>Match</v>
      </c>
      <c r="I102" s="50" t="str">
        <f t="shared" si="6"/>
        <v>Match</v>
      </c>
    </row>
    <row r="103" spans="1:9" x14ac:dyDescent="0.2">
      <c r="A103" s="6" t="s">
        <v>37</v>
      </c>
      <c r="B103" s="6" t="s">
        <v>42</v>
      </c>
      <c r="C103" s="7">
        <v>7403</v>
      </c>
      <c r="D103" s="6" t="s">
        <v>245</v>
      </c>
      <c r="E103" s="39" t="str">
        <f>VLOOKUP($C103,'[1]CP22-ATC-PROG-B4CP22D-122025'!$A$3:$B$339,2,FALSE)</f>
        <v>SUKHU</v>
      </c>
      <c r="F103" s="61">
        <f>VLOOKUP($E103,'[1]CP22-ATC-PROG-B4CP22D-122025'!$B$3:$C$339,2,FALSE)</f>
        <v>7403</v>
      </c>
      <c r="G103" t="str">
        <f t="shared" si="5"/>
        <v>Sukhu</v>
      </c>
      <c r="H103" s="50" t="str">
        <f t="shared" si="7"/>
        <v>Match</v>
      </c>
      <c r="I103" s="50" t="str">
        <f t="shared" si="6"/>
        <v>Match</v>
      </c>
    </row>
    <row r="104" spans="1:9" x14ac:dyDescent="0.2">
      <c r="A104" s="6" t="s">
        <v>37</v>
      </c>
      <c r="B104" s="6" t="s">
        <v>43</v>
      </c>
      <c r="C104" s="7">
        <v>7402</v>
      </c>
      <c r="D104" s="6" t="s">
        <v>236</v>
      </c>
      <c r="E104" s="39" t="str">
        <f>VLOOKUP($C104,'[1]CP22-ATC-PROG-B4CP22D-122025'!$A$3:$B$339,2,FALSE)</f>
        <v>RAMMAN</v>
      </c>
      <c r="F104" s="61">
        <f>VLOOKUP($E104,'[1]CP22-ATC-PROG-B4CP22D-122025'!$B$3:$C$339,2,FALSE)</f>
        <v>7402</v>
      </c>
      <c r="G104" t="str">
        <f t="shared" si="5"/>
        <v>Ramman</v>
      </c>
      <c r="H104" s="50" t="str">
        <f t="shared" si="7"/>
        <v>Match</v>
      </c>
      <c r="I104" s="50" t="str">
        <f t="shared" si="6"/>
        <v>Match</v>
      </c>
    </row>
    <row r="105" spans="1:9" x14ac:dyDescent="0.2">
      <c r="A105" s="6" t="s">
        <v>37</v>
      </c>
      <c r="B105" s="6" t="s">
        <v>37</v>
      </c>
      <c r="C105" s="7">
        <v>64512</v>
      </c>
      <c r="D105" s="6" t="s">
        <v>221</v>
      </c>
      <c r="E105" s="39" t="str">
        <f>VLOOKUP($C105,'[1]CP22-ATC-PROG-B4CP22D-122025'!$A$3:$B$339,2,FALSE)</f>
        <v>GHUMTI</v>
      </c>
      <c r="F105" s="61">
        <f>VLOOKUP($E105,'[1]CP22-ATC-PROG-B4CP22D-122025'!$B$3:$C$339,2,FALSE)</f>
        <v>64512</v>
      </c>
      <c r="G105" t="str">
        <f t="shared" si="5"/>
        <v>Ghumti</v>
      </c>
      <c r="H105" s="50" t="str">
        <f t="shared" si="7"/>
        <v>Match</v>
      </c>
      <c r="I105" s="50" t="str">
        <f t="shared" si="6"/>
        <v>Match</v>
      </c>
    </row>
    <row r="106" spans="1:9" x14ac:dyDescent="0.2">
      <c r="A106" s="6" t="s">
        <v>37</v>
      </c>
      <c r="B106" s="6" t="s">
        <v>189</v>
      </c>
      <c r="C106" s="7">
        <v>96805</v>
      </c>
      <c r="D106" s="6" t="s">
        <v>258</v>
      </c>
      <c r="E106" s="39" t="str">
        <f>VLOOKUP($C106,'[1]CP22-ATC-PROG-B4CP22D-122025'!$A$3:$B$339,2,FALSE)</f>
        <v>GAGGAN</v>
      </c>
      <c r="F106" s="61">
        <f>VLOOKUP($E106,'[1]CP22-ATC-PROG-B4CP22D-122025'!$B$3:$C$339,2,FALSE)</f>
        <v>96805</v>
      </c>
      <c r="G106" t="str">
        <f t="shared" si="5"/>
        <v>Gaggan</v>
      </c>
      <c r="H106" s="50" t="str">
        <f t="shared" si="7"/>
        <v>Match</v>
      </c>
      <c r="I106" s="50" t="str">
        <f t="shared" si="6"/>
        <v>Match</v>
      </c>
    </row>
    <row r="107" spans="1:9" x14ac:dyDescent="0.2">
      <c r="A107" s="6" t="s">
        <v>15</v>
      </c>
      <c r="B107" s="6" t="s">
        <v>17</v>
      </c>
      <c r="C107" s="7">
        <v>2535</v>
      </c>
      <c r="D107" s="6" t="s">
        <v>193</v>
      </c>
      <c r="E107" s="39" t="str">
        <f>VLOOKUP($C107,'[1]CP22-ATC-PROG-B4CP22D-122025'!$A$3:$B$339,2,FALSE)</f>
        <v>MACCA CHOWK</v>
      </c>
      <c r="F107" s="61">
        <f>VLOOKUP($E107,'[1]CP22-ATC-PROG-B4CP22D-122025'!$B$3:$C$339,2,FALSE)</f>
        <v>2535</v>
      </c>
      <c r="G107" t="str">
        <f t="shared" si="5"/>
        <v>Macca Chowk</v>
      </c>
      <c r="H107" s="50" t="str">
        <f t="shared" si="7"/>
        <v>Match</v>
      </c>
      <c r="I107" s="50" t="str">
        <f t="shared" si="6"/>
        <v>Match</v>
      </c>
    </row>
    <row r="108" spans="1:9" x14ac:dyDescent="0.2">
      <c r="A108" s="6" t="s">
        <v>23</v>
      </c>
      <c r="B108" s="6" t="s">
        <v>23</v>
      </c>
      <c r="C108" s="7">
        <v>1027</v>
      </c>
      <c r="D108" s="6" t="s">
        <v>247</v>
      </c>
      <c r="E108" s="39" t="str">
        <f>VLOOKUP($C108,'[1]CP22-ATC-PROG-B4CP22D-122025'!$A$3:$B$339,2,FALSE)</f>
        <v>DHERI HASSANABAD</v>
      </c>
      <c r="F108" s="61">
        <f>VLOOKUP($E108,'[1]CP22-ATC-PROG-B4CP22D-122025'!$B$3:$C$339,2,FALSE)</f>
        <v>1027</v>
      </c>
      <c r="G108" t="str">
        <f t="shared" si="5"/>
        <v>Dheri Hassanabad</v>
      </c>
      <c r="H108" s="50" t="str">
        <f t="shared" si="7"/>
        <v>Match</v>
      </c>
      <c r="I108" s="50" t="str">
        <f t="shared" si="6"/>
        <v>Match</v>
      </c>
    </row>
    <row r="109" spans="1:9" x14ac:dyDescent="0.2">
      <c r="A109" s="6" t="s">
        <v>23</v>
      </c>
      <c r="B109" s="6" t="s">
        <v>23</v>
      </c>
      <c r="C109" s="7">
        <v>2521</v>
      </c>
      <c r="D109" s="6" t="s">
        <v>156</v>
      </c>
      <c r="E109" s="39" t="str">
        <f>VLOOKUP($C109,'[1]CP22-ATC-PROG-B4CP22D-122025'!$A$3:$B$339,2,FALSE)</f>
        <v>STATE BANK</v>
      </c>
      <c r="F109" s="61">
        <f>VLOOKUP($E109,'[1]CP22-ATC-PROG-B4CP22D-122025'!$B$3:$C$339,2,FALSE)</f>
        <v>2521</v>
      </c>
      <c r="G109" t="str">
        <f t="shared" si="5"/>
        <v>State Bank</v>
      </c>
      <c r="H109" s="50" t="str">
        <f t="shared" si="7"/>
        <v>Match</v>
      </c>
      <c r="I109" s="50" t="str">
        <f t="shared" si="6"/>
        <v>Match</v>
      </c>
    </row>
    <row r="110" spans="1:9" x14ac:dyDescent="0.2">
      <c r="A110" s="6" t="s">
        <v>23</v>
      </c>
      <c r="B110" s="6" t="s">
        <v>25</v>
      </c>
      <c r="C110" s="7">
        <v>109104</v>
      </c>
      <c r="D110" s="6" t="s">
        <v>259</v>
      </c>
      <c r="E110" s="39" t="str">
        <f>VLOOKUP($C110,'[1]CP22-ATC-PROG-B4CP22D-122025'!$A$3:$B$339,2,FALSE)</f>
        <v>DHOK NOOR</v>
      </c>
      <c r="F110" s="61">
        <f>VLOOKUP($E110,'[1]CP22-ATC-PROG-B4CP22D-122025'!$B$3:$C$339,2,FALSE)</f>
        <v>109104</v>
      </c>
      <c r="G110" t="str">
        <f t="shared" si="5"/>
        <v>Dhok Noor</v>
      </c>
      <c r="H110" s="50" t="str">
        <f t="shared" si="7"/>
        <v>Match</v>
      </c>
      <c r="I110" s="50" t="str">
        <f t="shared" si="6"/>
        <v>Match</v>
      </c>
    </row>
    <row r="111" spans="1:9" x14ac:dyDescent="0.2">
      <c r="A111" s="6" t="s">
        <v>23</v>
      </c>
      <c r="B111" s="6" t="s">
        <v>29</v>
      </c>
      <c r="C111" s="7">
        <v>120404</v>
      </c>
      <c r="D111" s="6" t="s">
        <v>50</v>
      </c>
      <c r="E111" s="39" t="str">
        <f>VLOOKUP($C111,'[1]CP22-ATC-PROG-B4CP22D-122025'!$A$3:$B$339,2,FALSE)</f>
        <v>KOHALA</v>
      </c>
      <c r="F111" s="61">
        <f>VLOOKUP($E111,'[1]CP22-ATC-PROG-B4CP22D-122025'!$B$3:$C$339,2,FALSE)</f>
        <v>120404</v>
      </c>
      <c r="G111" t="str">
        <f t="shared" si="5"/>
        <v>Kohala</v>
      </c>
      <c r="H111" s="50" t="str">
        <f t="shared" si="7"/>
        <v>Match</v>
      </c>
      <c r="I111" s="50" t="str">
        <f t="shared" si="6"/>
        <v>Match</v>
      </c>
    </row>
    <row r="112" spans="1:9" x14ac:dyDescent="0.2">
      <c r="A112" s="6" t="s">
        <v>32</v>
      </c>
      <c r="B112" s="6" t="s">
        <v>36</v>
      </c>
      <c r="C112" s="7">
        <v>9010</v>
      </c>
      <c r="D112" s="6" t="s">
        <v>203</v>
      </c>
      <c r="E112" s="39" t="str">
        <f>VLOOKUP($C112,'[1]CP22-ATC-PROG-B4CP22D-122025'!$A$3:$B$339,2,FALSE)</f>
        <v>PUNJAR</v>
      </c>
      <c r="F112" s="61">
        <f>VLOOKUP($E112,'[1]CP22-ATC-PROG-B4CP22D-122025'!$B$3:$C$339,2,FALSE)</f>
        <v>9010</v>
      </c>
      <c r="G112" t="str">
        <f t="shared" si="5"/>
        <v>Punjar</v>
      </c>
      <c r="H112" s="50" t="str">
        <f t="shared" si="7"/>
        <v>Match</v>
      </c>
      <c r="I112" s="50" t="str">
        <f t="shared" si="6"/>
        <v>Match</v>
      </c>
    </row>
    <row r="113" spans="1:9" x14ac:dyDescent="0.2">
      <c r="A113" s="6" t="s">
        <v>161</v>
      </c>
      <c r="B113" s="6" t="s">
        <v>162</v>
      </c>
      <c r="C113" s="7">
        <v>9007</v>
      </c>
      <c r="D113" s="6" t="s">
        <v>198</v>
      </c>
      <c r="E113" s="39" t="str">
        <f>VLOOKUP($C113,'[1]CP22-ATC-PROG-B4CP22D-122025'!$A$3:$B$339,2,FALSE)</f>
        <v>MAJ MUHAMMAD HANIF</v>
      </c>
      <c r="F113" s="61">
        <f>VLOOKUP($E113,'[1]CP22-ATC-PROG-B4CP22D-122025'!$B$3:$C$339,2,FALSE)</f>
        <v>9007</v>
      </c>
      <c r="G113" t="str">
        <f t="shared" si="5"/>
        <v>Maj Muhammad Hanif</v>
      </c>
      <c r="H113" s="50" t="str">
        <f t="shared" si="7"/>
        <v>Match</v>
      </c>
      <c r="I113" s="50" t="str">
        <f t="shared" si="6"/>
        <v>Match</v>
      </c>
    </row>
    <row r="114" spans="1:9" x14ac:dyDescent="0.2">
      <c r="A114" s="6" t="s">
        <v>161</v>
      </c>
      <c r="B114" s="6" t="s">
        <v>165</v>
      </c>
      <c r="C114" s="7">
        <v>9008</v>
      </c>
      <c r="D114" s="6" t="s">
        <v>217</v>
      </c>
      <c r="E114" s="39" t="str">
        <f>VLOOKUP($C114,'[1]CP22-ATC-PROG-B4CP22D-122025'!$A$3:$B$339,2,FALSE)</f>
        <v>SEP IBRAR HUSSAIN</v>
      </c>
      <c r="F114" s="61">
        <f>VLOOKUP($E114,'[1]CP22-ATC-PROG-B4CP22D-122025'!$B$3:$C$339,2,FALSE)</f>
        <v>9008</v>
      </c>
      <c r="G114" t="str">
        <f t="shared" si="5"/>
        <v>Sep Ibrar Hussain</v>
      </c>
      <c r="H114" s="50" t="str">
        <f t="shared" si="7"/>
        <v>Match</v>
      </c>
      <c r="I114" s="50" t="str">
        <f t="shared" si="6"/>
        <v>Match</v>
      </c>
    </row>
    <row r="115" spans="1:9" x14ac:dyDescent="0.2">
      <c r="A115" s="6" t="s">
        <v>161</v>
      </c>
      <c r="B115" s="6" t="s">
        <v>172</v>
      </c>
      <c r="C115" s="7">
        <v>17720</v>
      </c>
      <c r="D115" s="6" t="s">
        <v>242</v>
      </c>
      <c r="E115" s="39" t="str">
        <f>VLOOKUP($C115,'[1]CP22-ATC-PROG-B4CP22D-122025'!$A$3:$B$339,2,FALSE)</f>
        <v>CHOWK PINDORI</v>
      </c>
      <c r="F115" s="61">
        <f>VLOOKUP($E115,'[1]CP22-ATC-PROG-B4CP22D-122025'!$B$3:$C$339,2,FALSE)</f>
        <v>17720</v>
      </c>
      <c r="G115" t="str">
        <f t="shared" si="5"/>
        <v>Chowk Pindori</v>
      </c>
      <c r="H115" s="50" t="str">
        <f t="shared" si="7"/>
        <v>Match</v>
      </c>
      <c r="I115" s="50" t="str">
        <f t="shared" si="6"/>
        <v>Match</v>
      </c>
    </row>
    <row r="116" spans="1:9" x14ac:dyDescent="0.2">
      <c r="A116" s="6" t="s">
        <v>32</v>
      </c>
      <c r="B116" s="6" t="s">
        <v>54</v>
      </c>
      <c r="C116" s="7">
        <v>98105</v>
      </c>
      <c r="D116" s="6" t="s">
        <v>232</v>
      </c>
      <c r="E116" s="39" t="str">
        <f>VLOOKUP($C116,'[1]CP22-ATC-PROG-B4CP22D-122025'!$A$3:$B$339,2,FALSE)</f>
        <v>NEW CHOA KHALSA</v>
      </c>
      <c r="F116" s="61">
        <f>VLOOKUP($E116,'[1]CP22-ATC-PROG-B4CP22D-122025'!$B$3:$C$339,2,FALSE)</f>
        <v>98105</v>
      </c>
      <c r="G116" t="str">
        <f t="shared" si="5"/>
        <v>New Choa Khalsa</v>
      </c>
      <c r="H116" s="50" t="str">
        <f t="shared" si="7"/>
        <v>Match</v>
      </c>
      <c r="I116" s="50" t="str">
        <f t="shared" si="6"/>
        <v>Match</v>
      </c>
    </row>
    <row r="117" spans="1:9" x14ac:dyDescent="0.2">
      <c r="A117" s="6" t="s">
        <v>32</v>
      </c>
      <c r="B117" s="6" t="s">
        <v>32</v>
      </c>
      <c r="C117" s="7">
        <v>17708</v>
      </c>
      <c r="D117" s="6" t="s">
        <v>220</v>
      </c>
      <c r="E117" s="39" t="str">
        <f>VLOOKUP($C117,'[1]CP22-ATC-PROG-B4CP22D-122025'!$A$3:$B$339,2,FALSE)</f>
        <v>SIHALA COLLEGE</v>
      </c>
      <c r="F117" s="61">
        <f>VLOOKUP($E117,'[1]CP22-ATC-PROG-B4CP22D-122025'!$B$3:$C$339,2,FALSE)</f>
        <v>17708</v>
      </c>
      <c r="G117" t="str">
        <f t="shared" si="5"/>
        <v>Sihala College</v>
      </c>
      <c r="H117" s="50" t="str">
        <f t="shared" si="7"/>
        <v>Match</v>
      </c>
      <c r="I117" s="50" t="str">
        <f t="shared" si="6"/>
        <v>Match</v>
      </c>
    </row>
    <row r="118" spans="1:9" x14ac:dyDescent="0.2">
      <c r="A118" s="6" t="s">
        <v>37</v>
      </c>
      <c r="B118" s="6" t="s">
        <v>37</v>
      </c>
      <c r="C118" s="7">
        <v>4904</v>
      </c>
      <c r="D118" s="6" t="s">
        <v>206</v>
      </c>
      <c r="E118" s="39" t="str">
        <f>VLOOKUP($C118,'[1]CP22-ATC-PROG-B4CP22D-122025'!$A$3:$B$339,2,FALSE)</f>
        <v>MANDRA</v>
      </c>
      <c r="F118" s="61">
        <f>VLOOKUP($E118,'[1]CP22-ATC-PROG-B4CP22D-122025'!$B$3:$C$339,2,FALSE)</f>
        <v>4904</v>
      </c>
      <c r="G118" t="str">
        <f t="shared" si="5"/>
        <v>Mandra</v>
      </c>
      <c r="H118" s="50" t="str">
        <f t="shared" si="7"/>
        <v>Match</v>
      </c>
      <c r="I118" s="50" t="str">
        <f t="shared" si="6"/>
        <v>Match</v>
      </c>
    </row>
    <row r="119" spans="1:9" x14ac:dyDescent="0.2">
      <c r="A119" s="6" t="s">
        <v>37</v>
      </c>
      <c r="B119" s="6" t="s">
        <v>37</v>
      </c>
      <c r="C119" s="7">
        <v>4914</v>
      </c>
      <c r="D119" s="6" t="s">
        <v>202</v>
      </c>
      <c r="E119" s="39" t="str">
        <f>VLOOKUP($C119,'[1]CP22-ATC-PROG-B4CP22D-122025'!$A$3:$B$339,2,FALSE)</f>
        <v>L.T.C (GUJAR KHAN)</v>
      </c>
      <c r="F119" s="61">
        <f>VLOOKUP($E119,'[1]CP22-ATC-PROG-B4CP22D-122025'!$B$3:$C$339,2,FALSE)</f>
        <v>4914</v>
      </c>
      <c r="G119" t="str">
        <f t="shared" si="5"/>
        <v>L.T.C (Gujar Khan)</v>
      </c>
      <c r="H119" s="50" t="str">
        <f t="shared" si="7"/>
        <v>Match</v>
      </c>
      <c r="I119" s="50" t="str">
        <f t="shared" si="6"/>
        <v>Match</v>
      </c>
    </row>
    <row r="120" spans="1:9" x14ac:dyDescent="0.2">
      <c r="A120" s="6" t="s">
        <v>37</v>
      </c>
      <c r="B120" s="6" t="s">
        <v>37</v>
      </c>
      <c r="C120" s="7">
        <v>4915</v>
      </c>
      <c r="D120" s="6" t="s">
        <v>205</v>
      </c>
      <c r="E120" s="39" t="str">
        <f>VLOOKUP($C120,'[1]CP22-ATC-PROG-B4CP22D-122025'!$A$3:$B$339,2,FALSE)</f>
        <v>HAMAD JHANGI</v>
      </c>
      <c r="F120" s="61">
        <f>VLOOKUP($E120,'[1]CP22-ATC-PROG-B4CP22D-122025'!$B$3:$C$339,2,FALSE)</f>
        <v>4915</v>
      </c>
      <c r="G120" t="str">
        <f t="shared" si="5"/>
        <v>Hamad Jhangi</v>
      </c>
      <c r="H120" s="50" t="str">
        <f t="shared" si="7"/>
        <v>Match</v>
      </c>
      <c r="I120" s="50" t="str">
        <f t="shared" si="6"/>
        <v>Match</v>
      </c>
    </row>
    <row r="121" spans="1:9" x14ac:dyDescent="0.2">
      <c r="A121" s="6" t="s">
        <v>37</v>
      </c>
      <c r="B121" s="6" t="s">
        <v>37</v>
      </c>
      <c r="C121" s="7">
        <v>4918</v>
      </c>
      <c r="D121" s="6" t="s">
        <v>204</v>
      </c>
      <c r="E121" s="39" t="str">
        <f>VLOOKUP($C121,'[1]CP22-ATC-PROG-B4CP22D-122025'!$A$3:$B$339,2,FALSE)</f>
        <v>MANDRA-II</v>
      </c>
      <c r="F121" s="61">
        <f>VLOOKUP($E121,'[1]CP22-ATC-PROG-B4CP22D-122025'!$B$3:$C$339,2,FALSE)</f>
        <v>4918</v>
      </c>
      <c r="G121" t="str">
        <f t="shared" si="5"/>
        <v>Mandra-Ii</v>
      </c>
      <c r="H121" s="50" t="str">
        <f t="shared" si="7"/>
        <v>Match</v>
      </c>
      <c r="I121" s="50" t="str">
        <f t="shared" si="6"/>
        <v>Match</v>
      </c>
    </row>
    <row r="122" spans="1:9" x14ac:dyDescent="0.2">
      <c r="A122" s="6" t="s">
        <v>37</v>
      </c>
      <c r="B122" s="6" t="s">
        <v>40</v>
      </c>
      <c r="C122" s="7">
        <v>17727</v>
      </c>
      <c r="D122" s="6" t="s">
        <v>249</v>
      </c>
      <c r="E122" s="39" t="str">
        <f>VLOOKUP($C122,'[1]CP22-ATC-PROG-B4CP22D-122025'!$A$3:$B$339,2,FALSE)</f>
        <v>PIND JHATLA</v>
      </c>
      <c r="F122" s="61">
        <f>VLOOKUP($E122,'[1]CP22-ATC-PROG-B4CP22D-122025'!$B$3:$C$339,2,FALSE)</f>
        <v>17727</v>
      </c>
      <c r="G122" t="str">
        <f t="shared" si="5"/>
        <v>Pind Jhatla</v>
      </c>
      <c r="H122" s="50" t="str">
        <f t="shared" si="7"/>
        <v>Match</v>
      </c>
      <c r="I122" s="50" t="str">
        <f t="shared" si="6"/>
        <v>Match</v>
      </c>
    </row>
    <row r="123" spans="1:9" x14ac:dyDescent="0.2">
      <c r="A123" s="6" t="s">
        <v>37</v>
      </c>
      <c r="B123" s="6" t="s">
        <v>42</v>
      </c>
      <c r="C123" s="7">
        <v>7406</v>
      </c>
      <c r="D123" s="6" t="s">
        <v>235</v>
      </c>
      <c r="E123" s="39" t="str">
        <f>VLOOKUP($C123,'[1]CP22-ATC-PROG-B4CP22D-122025'!$A$3:$B$339,2,FALSE)</f>
        <v>BHANGALI</v>
      </c>
      <c r="F123" s="61">
        <f>VLOOKUP($E123,'[1]CP22-ATC-PROG-B4CP22D-122025'!$B$3:$C$339,2,FALSE)</f>
        <v>7406</v>
      </c>
      <c r="G123" t="str">
        <f t="shared" si="5"/>
        <v>Bhangali</v>
      </c>
      <c r="H123" s="50" t="str">
        <f t="shared" si="7"/>
        <v>Match</v>
      </c>
      <c r="I123" s="50" t="str">
        <f t="shared" si="6"/>
        <v>Match</v>
      </c>
    </row>
    <row r="124" spans="1:9" x14ac:dyDescent="0.2">
      <c r="A124" s="6" t="s">
        <v>37</v>
      </c>
      <c r="B124" s="6" t="s">
        <v>43</v>
      </c>
      <c r="C124" s="7">
        <v>79106</v>
      </c>
      <c r="D124" s="6" t="s">
        <v>224</v>
      </c>
      <c r="E124" s="39" t="str">
        <f>VLOOKUP($C124,'[1]CP22-ATC-PROG-B4CP22D-122025'!$A$3:$B$339,2,FALSE)</f>
        <v>SYED KASRAN</v>
      </c>
      <c r="F124" s="61">
        <f>VLOOKUP($E124,'[1]CP22-ATC-PROG-B4CP22D-122025'!$B$3:$C$339,2,FALSE)</f>
        <v>79106</v>
      </c>
      <c r="G124" t="str">
        <f t="shared" si="5"/>
        <v>Syed Kasran</v>
      </c>
      <c r="H124" s="50" t="str">
        <f t="shared" si="7"/>
        <v>Match</v>
      </c>
      <c r="I124" s="50" t="str">
        <f t="shared" si="6"/>
        <v>Match</v>
      </c>
    </row>
    <row r="125" spans="1:9" x14ac:dyDescent="0.2">
      <c r="A125" s="6" t="s">
        <v>37</v>
      </c>
      <c r="B125" s="6" t="s">
        <v>189</v>
      </c>
      <c r="C125" s="7">
        <v>7404</v>
      </c>
      <c r="D125" s="6" t="s">
        <v>250</v>
      </c>
      <c r="E125" s="39" t="str">
        <f>VLOOKUP($C125,'[1]CP22-ATC-PROG-B4CP22D-122025'!$A$3:$B$339,2,FALSE)</f>
        <v>CHAK BALI KHAN-2</v>
      </c>
      <c r="F125" s="61">
        <f>VLOOKUP($E125,'[1]CP22-ATC-PROG-B4CP22D-122025'!$B$3:$C$339,2,FALSE)</f>
        <v>7404</v>
      </c>
      <c r="G125" t="str">
        <f t="shared" si="5"/>
        <v>Chak Bali Khan-2</v>
      </c>
      <c r="H125" s="50" t="str">
        <f t="shared" si="7"/>
        <v>Match</v>
      </c>
      <c r="I125" s="50" t="str">
        <f t="shared" si="6"/>
        <v>Match</v>
      </c>
    </row>
    <row r="126" spans="1:9" x14ac:dyDescent="0.2">
      <c r="A126" s="6" t="s">
        <v>15</v>
      </c>
      <c r="B126" s="6" t="s">
        <v>18</v>
      </c>
      <c r="C126" s="7">
        <v>90013</v>
      </c>
      <c r="D126" s="6" t="s">
        <v>260</v>
      </c>
      <c r="E126" s="39" t="str">
        <f>VLOOKUP($C126,'[1]CP22-ATC-PROG-B4CP22D-122025'!$A$3:$B$339,2,FALSE)</f>
        <v>C.B.R-II</v>
      </c>
      <c r="F126" s="61">
        <f>VLOOKUP($E126,'[1]CP22-ATC-PROG-B4CP22D-122025'!$B$3:$C$339,2,FALSE)</f>
        <v>90013</v>
      </c>
      <c r="G126" t="str">
        <f t="shared" si="5"/>
        <v>C.B.R-Ii</v>
      </c>
      <c r="H126" s="50" t="str">
        <f t="shared" si="7"/>
        <v>Match</v>
      </c>
      <c r="I126" s="50" t="str">
        <f t="shared" si="6"/>
        <v>Match</v>
      </c>
    </row>
    <row r="127" spans="1:9" x14ac:dyDescent="0.2">
      <c r="A127" s="6" t="s">
        <v>15</v>
      </c>
      <c r="B127" s="6" t="s">
        <v>18</v>
      </c>
      <c r="C127" s="7">
        <v>90007</v>
      </c>
      <c r="D127" s="6" t="s">
        <v>211</v>
      </c>
      <c r="E127" s="39" t="str">
        <f>VLOOKUP($C127,'[1]CP22-ATC-PROG-B4CP22D-122025'!$A$3:$B$339,2,FALSE)</f>
        <v>SWAN GARDEN-I</v>
      </c>
      <c r="F127" s="61">
        <f>VLOOKUP($E127,'[1]CP22-ATC-PROG-B4CP22D-122025'!$B$3:$C$339,2,FALSE)</f>
        <v>90007</v>
      </c>
      <c r="G127" t="str">
        <f t="shared" si="5"/>
        <v>Swan Garden-I</v>
      </c>
      <c r="H127" s="50" t="str">
        <f t="shared" si="7"/>
        <v>Match</v>
      </c>
      <c r="I127" s="50" t="str">
        <f t="shared" si="6"/>
        <v>Match</v>
      </c>
    </row>
    <row r="128" spans="1:9" x14ac:dyDescent="0.2">
      <c r="A128" s="6" t="s">
        <v>23</v>
      </c>
      <c r="B128" s="6" t="s">
        <v>23</v>
      </c>
      <c r="C128" s="7">
        <v>1005</v>
      </c>
      <c r="D128" s="6" t="s">
        <v>227</v>
      </c>
      <c r="E128" s="39" t="str">
        <f>VLOOKUP($C128,'[1]CP22-ATC-PROG-B4CP22D-122025'!$A$3:$B$339,2,FALSE)</f>
        <v>LALA ZAR</v>
      </c>
      <c r="F128" s="61">
        <f>VLOOKUP($E128,'[1]CP22-ATC-PROG-B4CP22D-122025'!$B$3:$C$339,2,FALSE)</f>
        <v>1005</v>
      </c>
      <c r="G128" t="str">
        <f t="shared" si="5"/>
        <v>Lala Zar</v>
      </c>
      <c r="H128" s="50" t="str">
        <f t="shared" si="7"/>
        <v>Match</v>
      </c>
      <c r="I128" s="50" t="str">
        <f t="shared" si="6"/>
        <v>Match</v>
      </c>
    </row>
    <row r="129" spans="1:9" x14ac:dyDescent="0.2">
      <c r="A129" s="6" t="s">
        <v>23</v>
      </c>
      <c r="B129" s="6" t="s">
        <v>29</v>
      </c>
      <c r="C129" s="7">
        <v>120405</v>
      </c>
      <c r="D129" s="6" t="s">
        <v>63</v>
      </c>
      <c r="E129" s="39" t="str">
        <f>VLOOKUP($C129,'[1]CP22-ATC-PROG-B4CP22D-122025'!$A$3:$B$339,2,FALSE)</f>
        <v>MOORAT</v>
      </c>
      <c r="F129" s="61">
        <f>VLOOKUP($E129,'[1]CP22-ATC-PROG-B4CP22D-122025'!$B$3:$C$339,2,FALSE)</f>
        <v>120405</v>
      </c>
      <c r="G129" t="str">
        <f t="shared" si="5"/>
        <v>Moorat</v>
      </c>
      <c r="H129" s="50" t="str">
        <f t="shared" si="7"/>
        <v>Match</v>
      </c>
      <c r="I129" s="50" t="str">
        <f t="shared" si="6"/>
        <v>Match</v>
      </c>
    </row>
    <row r="130" spans="1:9" x14ac:dyDescent="0.2">
      <c r="A130" s="6" t="s">
        <v>23</v>
      </c>
      <c r="B130" s="6" t="s">
        <v>152</v>
      </c>
      <c r="C130" s="7">
        <v>1021</v>
      </c>
      <c r="D130" s="6" t="s">
        <v>261</v>
      </c>
      <c r="E130" s="39" t="str">
        <f>VLOOKUP($C130,'[1]CP22-ATC-PROG-B4CP22D-122025'!$A$3:$B$339,2,FALSE)</f>
        <v>SHAH JEVEN COLONY</v>
      </c>
      <c r="F130" s="61">
        <f>VLOOKUP($E130,'[1]CP22-ATC-PROG-B4CP22D-122025'!$B$3:$C$339,2,FALSE)</f>
        <v>1021</v>
      </c>
      <c r="G130" t="str">
        <f t="shared" si="5"/>
        <v>Shah Jeven Colony</v>
      </c>
      <c r="H130" s="50" t="str">
        <f t="shared" si="7"/>
        <v>Match</v>
      </c>
      <c r="I130" s="50" t="str">
        <f t="shared" si="6"/>
        <v>Match</v>
      </c>
    </row>
    <row r="131" spans="1:9" x14ac:dyDescent="0.2">
      <c r="A131" s="6" t="s">
        <v>161</v>
      </c>
      <c r="B131" s="6" t="s">
        <v>162</v>
      </c>
      <c r="C131" s="7">
        <v>9005</v>
      </c>
      <c r="D131" s="63" t="s">
        <v>254</v>
      </c>
      <c r="E131" s="39" t="str">
        <f>VLOOKUP($C131,'[1]CP22-ATC-PROG-B4CP22D-122025'!$A$3:$B$339,2,FALSE)</f>
        <v>LEHTRAR</v>
      </c>
      <c r="F131" s="61">
        <f>VLOOKUP($E131,'[1]CP22-ATC-PROG-B4CP22D-122025'!$B$3:$C$339,2,FALSE)</f>
        <v>9005</v>
      </c>
      <c r="G131" t="str">
        <f t="shared" si="5"/>
        <v>Lehtrar</v>
      </c>
      <c r="H131" s="50" t="str">
        <f t="shared" si="7"/>
        <v>Match</v>
      </c>
      <c r="I131" s="50" t="str">
        <f t="shared" si="6"/>
        <v>Match</v>
      </c>
    </row>
    <row r="132" spans="1:9" x14ac:dyDescent="0.2">
      <c r="A132" s="6" t="s">
        <v>161</v>
      </c>
      <c r="B132" s="6" t="s">
        <v>165</v>
      </c>
      <c r="C132" s="7">
        <v>9004</v>
      </c>
      <c r="D132" s="6" t="s">
        <v>241</v>
      </c>
      <c r="E132" s="39" t="str">
        <f>VLOOKUP($C132,'[1]CP22-ATC-PROG-B4CP22D-122025'!$A$3:$B$339,2,FALSE)</f>
        <v>KHAWAJA</v>
      </c>
      <c r="F132" s="61">
        <f>VLOOKUP($E132,'[1]CP22-ATC-PROG-B4CP22D-122025'!$B$3:$C$339,2,FALSE)</f>
        <v>9004</v>
      </c>
      <c r="G132" t="str">
        <f t="shared" si="5"/>
        <v>Khawaja</v>
      </c>
      <c r="H132" s="50" t="str">
        <f t="shared" ref="H132:H163" si="8">IF(D132=G132,"Match","Mismatch")</f>
        <v>Match</v>
      </c>
      <c r="I132" s="50" t="str">
        <f t="shared" si="6"/>
        <v>Match</v>
      </c>
    </row>
    <row r="133" spans="1:9" x14ac:dyDescent="0.2">
      <c r="A133" s="6" t="s">
        <v>32</v>
      </c>
      <c r="B133" s="6" t="s">
        <v>54</v>
      </c>
      <c r="C133" s="7">
        <v>98103</v>
      </c>
      <c r="D133" s="6" t="s">
        <v>219</v>
      </c>
      <c r="E133" s="39" t="str">
        <f>VLOOKUP($C133,'[1]CP22-ATC-PROG-B4CP22D-122025'!$A$3:$B$339,2,FALSE)</f>
        <v>FAZAL AHMED SHAHED</v>
      </c>
      <c r="F133" s="61">
        <f>VLOOKUP($E133,'[1]CP22-ATC-PROG-B4CP22D-122025'!$B$3:$C$339,2,FALSE)</f>
        <v>98103</v>
      </c>
      <c r="G133" t="str">
        <f t="shared" ref="G133:G183" si="9">PROPER(E133)</f>
        <v>Fazal Ahmed Shahed</v>
      </c>
      <c r="H133" s="50" t="str">
        <f t="shared" si="8"/>
        <v>Match</v>
      </c>
      <c r="I133" s="50" t="str">
        <f t="shared" ref="I133:I183" si="10">IF(C133=F133,"Match","Mismatch")</f>
        <v>Match</v>
      </c>
    </row>
    <row r="134" spans="1:9" x14ac:dyDescent="0.2">
      <c r="A134" s="6" t="s">
        <v>32</v>
      </c>
      <c r="B134" s="6" t="s">
        <v>32</v>
      </c>
      <c r="C134" s="7">
        <v>110901</v>
      </c>
      <c r="D134" s="6" t="s">
        <v>248</v>
      </c>
      <c r="E134" s="39" t="str">
        <f>VLOOKUP($C134,'[1]CP22-ATC-PROG-B4CP22D-122025'!$A$3:$B$339,2,FALSE)</f>
        <v>JAPAN ROAD</v>
      </c>
      <c r="F134" s="61">
        <f>VLOOKUP($E134,'[1]CP22-ATC-PROG-B4CP22D-122025'!$B$3:$C$339,2,FALSE)</f>
        <v>110901</v>
      </c>
      <c r="G134" t="str">
        <f t="shared" si="9"/>
        <v>Japan Road</v>
      </c>
      <c r="H134" s="50" t="str">
        <f t="shared" si="8"/>
        <v>Match</v>
      </c>
      <c r="I134" s="50" t="str">
        <f t="shared" si="10"/>
        <v>Match</v>
      </c>
    </row>
    <row r="135" spans="1:9" x14ac:dyDescent="0.2">
      <c r="A135" s="6" t="s">
        <v>32</v>
      </c>
      <c r="B135" s="6" t="s">
        <v>32</v>
      </c>
      <c r="C135" s="62" t="s">
        <v>265</v>
      </c>
      <c r="D135" s="27" t="s">
        <v>264</v>
      </c>
      <c r="E135" s="39" t="e">
        <f>VLOOKUP($C135,'[1]CP22-ATC-PROG-B4CP22D-122025'!$A$3:$B$339,2,FALSE)</f>
        <v>#N/A</v>
      </c>
      <c r="F135" s="61" t="e">
        <f>VLOOKUP($E135,'[1]CP22-ATC-PROG-B4CP22D-122025'!$B$3:$C$339,2,FALSE)</f>
        <v>#N/A</v>
      </c>
      <c r="G135" s="56" t="s">
        <v>264</v>
      </c>
      <c r="H135" s="50" t="str">
        <f t="shared" si="8"/>
        <v>Match</v>
      </c>
      <c r="I135" s="50" t="e">
        <f t="shared" si="10"/>
        <v>#N/A</v>
      </c>
    </row>
    <row r="136" spans="1:9" x14ac:dyDescent="0.2">
      <c r="A136" s="6" t="s">
        <v>37</v>
      </c>
      <c r="B136" s="6" t="s">
        <v>40</v>
      </c>
      <c r="C136" s="7">
        <v>17728</v>
      </c>
      <c r="D136" s="6" t="s">
        <v>207</v>
      </c>
      <c r="E136" s="39" t="str">
        <f>VLOOKUP($C136,'[1]CP22-ATC-PROG-B4CP22D-122025'!$A$3:$B$339,2,FALSE)</f>
        <v>BASALI</v>
      </c>
      <c r="F136" s="61">
        <f>VLOOKUP($E136,'[1]CP22-ATC-PROG-B4CP22D-122025'!$B$3:$C$339,2,FALSE)</f>
        <v>17728</v>
      </c>
      <c r="G136" t="str">
        <f t="shared" si="9"/>
        <v>Basali</v>
      </c>
      <c r="H136" s="50" t="str">
        <f t="shared" si="8"/>
        <v>Match</v>
      </c>
      <c r="I136" s="50" t="str">
        <f t="shared" si="10"/>
        <v>Match</v>
      </c>
    </row>
    <row r="137" spans="1:9" x14ac:dyDescent="0.2">
      <c r="A137" s="6" t="s">
        <v>37</v>
      </c>
      <c r="B137" s="6" t="s">
        <v>42</v>
      </c>
      <c r="C137" s="7">
        <v>7409</v>
      </c>
      <c r="D137" s="6" t="s">
        <v>223</v>
      </c>
      <c r="E137" s="39" t="str">
        <f>VLOOKUP($C137,'[1]CP22-ATC-PROG-B4CP22D-122025'!$A$3:$B$339,2,FALSE)</f>
        <v>BHAIR KALYAL</v>
      </c>
      <c r="F137" s="61">
        <f>VLOOKUP($E137,'[1]CP22-ATC-PROG-B4CP22D-122025'!$B$3:$C$339,2,FALSE)</f>
        <v>7409</v>
      </c>
      <c r="G137" t="str">
        <f t="shared" si="9"/>
        <v>Bhair Kalyal</v>
      </c>
      <c r="H137" s="50" t="str">
        <f t="shared" si="8"/>
        <v>Match</v>
      </c>
      <c r="I137" s="50" t="str">
        <f t="shared" si="10"/>
        <v>Match</v>
      </c>
    </row>
    <row r="138" spans="1:9" x14ac:dyDescent="0.2">
      <c r="A138" s="6" t="s">
        <v>37</v>
      </c>
      <c r="B138" s="6" t="s">
        <v>43</v>
      </c>
      <c r="C138" s="7">
        <v>7402</v>
      </c>
      <c r="D138" s="6" t="s">
        <v>236</v>
      </c>
      <c r="E138" s="39" t="str">
        <f>VLOOKUP($C138,'[1]CP22-ATC-PROG-B4CP22D-122025'!$A$3:$B$339,2,FALSE)</f>
        <v>RAMMAN</v>
      </c>
      <c r="F138" s="61">
        <f>VLOOKUP($E138,'[1]CP22-ATC-PROG-B4CP22D-122025'!$B$3:$C$339,2,FALSE)</f>
        <v>7402</v>
      </c>
      <c r="G138" t="str">
        <f t="shared" si="9"/>
        <v>Ramman</v>
      </c>
      <c r="H138" s="50" t="str">
        <f t="shared" si="8"/>
        <v>Match</v>
      </c>
      <c r="I138" s="50" t="str">
        <f t="shared" si="10"/>
        <v>Match</v>
      </c>
    </row>
    <row r="139" spans="1:9" x14ac:dyDescent="0.2">
      <c r="A139" s="6" t="s">
        <v>37</v>
      </c>
      <c r="B139" s="6" t="s">
        <v>189</v>
      </c>
      <c r="C139" s="7">
        <v>64507</v>
      </c>
      <c r="D139" s="6" t="s">
        <v>210</v>
      </c>
      <c r="E139" s="39" t="str">
        <f>VLOOKUP($C139,'[1]CP22-ATC-PROG-B4CP22D-122025'!$A$3:$B$339,2,FALSE)</f>
        <v>BHALL</v>
      </c>
      <c r="F139" s="61">
        <f>VLOOKUP($E139,'[1]CP22-ATC-PROG-B4CP22D-122025'!$B$3:$C$339,2,FALSE)</f>
        <v>64507</v>
      </c>
      <c r="G139" t="str">
        <f t="shared" si="9"/>
        <v>Bhall</v>
      </c>
      <c r="H139" s="50" t="str">
        <f t="shared" si="8"/>
        <v>Match</v>
      </c>
      <c r="I139" s="50" t="str">
        <f t="shared" si="10"/>
        <v>Match</v>
      </c>
    </row>
    <row r="140" spans="1:9" x14ac:dyDescent="0.2">
      <c r="A140" s="6" t="s">
        <v>15</v>
      </c>
      <c r="B140" s="6" t="s">
        <v>18</v>
      </c>
      <c r="C140" s="7">
        <v>90012</v>
      </c>
      <c r="D140" s="6" t="s">
        <v>262</v>
      </c>
      <c r="E140" s="39" t="str">
        <f>VLOOKUP($C140,'[1]CP22-ATC-PROG-B4CP22D-122025'!$A$3:$B$339,2,FALSE)</f>
        <v>C.B.R-I</v>
      </c>
      <c r="F140" s="61">
        <f>VLOOKUP($E140,'[1]CP22-ATC-PROG-B4CP22D-122025'!$B$3:$C$339,2,FALSE)</f>
        <v>90012</v>
      </c>
      <c r="G140" t="str">
        <f t="shared" si="9"/>
        <v>C.B.R-I</v>
      </c>
      <c r="H140" s="50" t="str">
        <f t="shared" si="8"/>
        <v>Match</v>
      </c>
      <c r="I140" s="50" t="str">
        <f t="shared" si="10"/>
        <v>Match</v>
      </c>
    </row>
    <row r="141" spans="1:9" x14ac:dyDescent="0.2">
      <c r="A141" s="6" t="s">
        <v>23</v>
      </c>
      <c r="B141" s="6" t="s">
        <v>23</v>
      </c>
      <c r="C141" s="7">
        <v>17906</v>
      </c>
      <c r="D141" s="6" t="s">
        <v>212</v>
      </c>
      <c r="E141" s="39" t="str">
        <f>VLOOKUP($C141,'[1]CP22-ATC-PROG-B4CP22D-122025'!$A$3:$B$339,2,FALSE)</f>
        <v>K.HUSSAIN RD</v>
      </c>
      <c r="F141" s="61">
        <f>VLOOKUP($E141,'[1]CP22-ATC-PROG-B4CP22D-122025'!$B$3:$C$339,2,FALSE)</f>
        <v>17906</v>
      </c>
      <c r="G141" t="str">
        <f t="shared" si="9"/>
        <v>K.Hussain Rd</v>
      </c>
      <c r="H141" s="50" t="str">
        <f t="shared" si="8"/>
        <v>Match</v>
      </c>
      <c r="I141" s="50" t="str">
        <f t="shared" si="10"/>
        <v>Match</v>
      </c>
    </row>
    <row r="142" spans="1:9" x14ac:dyDescent="0.2">
      <c r="A142" s="6" t="s">
        <v>23</v>
      </c>
      <c r="B142" s="6" t="s">
        <v>29</v>
      </c>
      <c r="C142" s="7">
        <v>120403</v>
      </c>
      <c r="D142" s="6" t="s">
        <v>214</v>
      </c>
      <c r="E142" s="39" t="str">
        <f>VLOOKUP($C142,'[1]CP22-ATC-PROG-B4CP22D-122025'!$A$3:$B$339,2,FALSE)</f>
        <v>RANYAL</v>
      </c>
      <c r="F142" s="61">
        <f>VLOOKUP($E142,'[1]CP22-ATC-PROG-B4CP22D-122025'!$B$3:$C$339,2,FALSE)</f>
        <v>120403</v>
      </c>
      <c r="G142" t="str">
        <f t="shared" si="9"/>
        <v>Ranyal</v>
      </c>
      <c r="H142" s="50" t="str">
        <f t="shared" si="8"/>
        <v>Match</v>
      </c>
      <c r="I142" s="50" t="str">
        <f t="shared" si="10"/>
        <v>Match</v>
      </c>
    </row>
    <row r="143" spans="1:9" x14ac:dyDescent="0.2">
      <c r="A143" s="6" t="s">
        <v>32</v>
      </c>
      <c r="B143" s="6" t="s">
        <v>36</v>
      </c>
      <c r="C143" s="7">
        <v>9009</v>
      </c>
      <c r="D143" s="6" t="s">
        <v>215</v>
      </c>
      <c r="E143" s="39" t="str">
        <f>VLOOKUP($C143,'[1]CP22-ATC-PROG-B4CP22D-122025'!$A$3:$B$339,2,FALSE)</f>
        <v>GHAZAN KHAN</v>
      </c>
      <c r="F143" s="61">
        <f>VLOOKUP($E143,'[1]CP22-ATC-PROG-B4CP22D-122025'!$B$3:$C$339,2,FALSE)</f>
        <v>9009</v>
      </c>
      <c r="G143" t="str">
        <f t="shared" si="9"/>
        <v>Ghazan Khan</v>
      </c>
      <c r="H143" s="50" t="str">
        <f t="shared" si="8"/>
        <v>Match</v>
      </c>
      <c r="I143" s="50" t="str">
        <f t="shared" si="10"/>
        <v>Match</v>
      </c>
    </row>
    <row r="144" spans="1:9" x14ac:dyDescent="0.2">
      <c r="A144" s="6" t="s">
        <v>161</v>
      </c>
      <c r="B144" s="6" t="s">
        <v>162</v>
      </c>
      <c r="C144" s="7">
        <v>9006</v>
      </c>
      <c r="D144" s="6" t="s">
        <v>216</v>
      </c>
      <c r="E144" s="39" t="str">
        <f>VLOOKUP($C144,'[1]CP22-ATC-PROG-B4CP22D-122025'!$A$3:$B$339,2,FALSE)</f>
        <v>NARH</v>
      </c>
      <c r="F144" s="61">
        <f>VLOOKUP($E144,'[1]CP22-ATC-PROG-B4CP22D-122025'!$B$3:$C$339,2,FALSE)</f>
        <v>9006</v>
      </c>
      <c r="G144" t="str">
        <f t="shared" si="9"/>
        <v>Narh</v>
      </c>
      <c r="H144" s="50" t="str">
        <f t="shared" si="8"/>
        <v>Match</v>
      </c>
      <c r="I144" s="50" t="str">
        <f t="shared" si="10"/>
        <v>Match</v>
      </c>
    </row>
    <row r="145" spans="1:9" x14ac:dyDescent="0.2">
      <c r="A145" s="6" t="s">
        <v>161</v>
      </c>
      <c r="B145" s="6" t="s">
        <v>165</v>
      </c>
      <c r="C145" s="7">
        <v>98102</v>
      </c>
      <c r="D145" s="6" t="s">
        <v>255</v>
      </c>
      <c r="E145" s="39" t="str">
        <f>VLOOKUP($C145,'[1]CP22-ATC-PROG-B4CP22D-122025'!$A$3:$B$339,2,FALSE)</f>
        <v>COMBELI SADIQ</v>
      </c>
      <c r="F145" s="61">
        <f>VLOOKUP($E145,'[1]CP22-ATC-PROG-B4CP22D-122025'!$B$3:$C$339,2,FALSE)</f>
        <v>98102</v>
      </c>
      <c r="G145" t="str">
        <f t="shared" si="9"/>
        <v>Combeli Sadiq</v>
      </c>
      <c r="H145" s="50" t="str">
        <f t="shared" si="8"/>
        <v>Match</v>
      </c>
      <c r="I145" s="50" t="str">
        <f t="shared" si="10"/>
        <v>Match</v>
      </c>
    </row>
    <row r="146" spans="1:9" x14ac:dyDescent="0.2">
      <c r="A146" s="6" t="s">
        <v>161</v>
      </c>
      <c r="B146" s="6" t="s">
        <v>172</v>
      </c>
      <c r="C146" s="7">
        <v>17713</v>
      </c>
      <c r="D146" s="6" t="s">
        <v>218</v>
      </c>
      <c r="E146" s="39" t="str">
        <f>VLOOKUP($C146,'[1]CP22-ATC-PROG-B4CP22D-122025'!$A$3:$B$339,2,FALSE)</f>
        <v>SAGHRI</v>
      </c>
      <c r="F146" s="61">
        <f>VLOOKUP($E146,'[1]CP22-ATC-PROG-B4CP22D-122025'!$B$3:$C$339,2,FALSE)</f>
        <v>17713</v>
      </c>
      <c r="G146" t="str">
        <f t="shared" si="9"/>
        <v>Saghri</v>
      </c>
      <c r="H146" s="50" t="str">
        <f t="shared" si="8"/>
        <v>Match</v>
      </c>
      <c r="I146" s="50" t="str">
        <f t="shared" si="10"/>
        <v>Match</v>
      </c>
    </row>
    <row r="147" spans="1:9" x14ac:dyDescent="0.2">
      <c r="A147" s="6" t="s">
        <v>32</v>
      </c>
      <c r="B147" s="6" t="s">
        <v>32</v>
      </c>
      <c r="C147" s="7">
        <v>17716</v>
      </c>
      <c r="D147" s="6" t="s">
        <v>243</v>
      </c>
      <c r="E147" s="39" t="str">
        <f>VLOOKUP($C147,'[1]CP22-ATC-PROG-B4CP22D-122025'!$A$3:$B$339,2,FALSE)</f>
        <v>REWAT.</v>
      </c>
      <c r="F147" s="61">
        <f>VLOOKUP($E147,'[1]CP22-ATC-PROG-B4CP22D-122025'!$B$3:$C$339,2,FALSE)</f>
        <v>17716</v>
      </c>
      <c r="G147" t="str">
        <f t="shared" si="9"/>
        <v>Rewat.</v>
      </c>
      <c r="H147" s="50" t="str">
        <f t="shared" si="8"/>
        <v>Match</v>
      </c>
      <c r="I147" s="50" t="str">
        <f t="shared" si="10"/>
        <v>Match</v>
      </c>
    </row>
    <row r="148" spans="1:9" x14ac:dyDescent="0.2">
      <c r="A148" s="6" t="s">
        <v>37</v>
      </c>
      <c r="B148" s="6" t="s">
        <v>37</v>
      </c>
      <c r="C148" s="7">
        <v>64512</v>
      </c>
      <c r="D148" s="6" t="s">
        <v>221</v>
      </c>
      <c r="E148" s="39" t="str">
        <f>VLOOKUP($C148,'[1]CP22-ATC-PROG-B4CP22D-122025'!$A$3:$B$339,2,FALSE)</f>
        <v>GHUMTI</v>
      </c>
      <c r="F148" s="61">
        <f>VLOOKUP($E148,'[1]CP22-ATC-PROG-B4CP22D-122025'!$B$3:$C$339,2,FALSE)</f>
        <v>64512</v>
      </c>
      <c r="G148" t="str">
        <f t="shared" si="9"/>
        <v>Ghumti</v>
      </c>
      <c r="H148" s="50" t="str">
        <f t="shared" si="8"/>
        <v>Match</v>
      </c>
      <c r="I148" s="50" t="str">
        <f t="shared" si="10"/>
        <v>Match</v>
      </c>
    </row>
    <row r="149" spans="1:9" x14ac:dyDescent="0.2">
      <c r="A149" s="6" t="s">
        <v>37</v>
      </c>
      <c r="B149" s="6" t="s">
        <v>40</v>
      </c>
      <c r="C149" s="7">
        <v>64502</v>
      </c>
      <c r="D149" s="6" t="s">
        <v>257</v>
      </c>
      <c r="E149" s="39" t="str">
        <f>VLOOKUP($C149,'[1]CP22-ATC-PROG-B4CP22D-122025'!$A$3:$B$339,2,FALSE)</f>
        <v>INDUSTRIAL</v>
      </c>
      <c r="F149" s="61">
        <f>VLOOKUP($E149,'[1]CP22-ATC-PROG-B4CP22D-122025'!$B$3:$C$339,2,FALSE)</f>
        <v>64502</v>
      </c>
      <c r="G149" t="str">
        <f t="shared" si="9"/>
        <v>Industrial</v>
      </c>
      <c r="H149" s="50" t="str">
        <f t="shared" si="8"/>
        <v>Match</v>
      </c>
      <c r="I149" s="50" t="str">
        <f t="shared" si="10"/>
        <v>Match</v>
      </c>
    </row>
    <row r="150" spans="1:9" x14ac:dyDescent="0.2">
      <c r="A150" s="6" t="s">
        <v>37</v>
      </c>
      <c r="B150" s="6" t="s">
        <v>43</v>
      </c>
      <c r="C150" s="7">
        <v>7408</v>
      </c>
      <c r="D150" s="6" t="s">
        <v>209</v>
      </c>
      <c r="E150" s="39" t="str">
        <f>VLOOKUP($C150,'[1]CP22-ATC-PROG-B4CP22D-122025'!$A$3:$B$339,2,FALSE)</f>
        <v>NISHAN-E-HAIDER</v>
      </c>
      <c r="F150" s="61">
        <f>VLOOKUP($E150,'[1]CP22-ATC-PROG-B4CP22D-122025'!$B$3:$C$339,2,FALSE)</f>
        <v>7408</v>
      </c>
      <c r="G150" t="str">
        <f t="shared" si="9"/>
        <v>Nishan-E-Haider</v>
      </c>
      <c r="H150" s="50" t="str">
        <f t="shared" si="8"/>
        <v>Match</v>
      </c>
      <c r="I150" s="50" t="str">
        <f t="shared" si="10"/>
        <v>Match</v>
      </c>
    </row>
    <row r="151" spans="1:9" x14ac:dyDescent="0.2">
      <c r="A151" s="6" t="s">
        <v>37</v>
      </c>
      <c r="B151" s="6" t="s">
        <v>42</v>
      </c>
      <c r="C151" s="7">
        <v>7410</v>
      </c>
      <c r="D151" s="6" t="s">
        <v>208</v>
      </c>
      <c r="E151" s="39" t="str">
        <f>VLOOKUP($C151,'[1]CP22-ATC-PROG-B4CP22D-122025'!$A$3:$B$339,2,FALSE)</f>
        <v>KURNB KASWAL</v>
      </c>
      <c r="F151" s="61">
        <f>VLOOKUP($E151,'[1]CP22-ATC-PROG-B4CP22D-122025'!$B$3:$C$339,2,FALSE)</f>
        <v>7410</v>
      </c>
      <c r="G151" t="str">
        <f t="shared" si="9"/>
        <v>Kurnb Kaswal</v>
      </c>
      <c r="H151" s="50" t="str">
        <f t="shared" si="8"/>
        <v>Match</v>
      </c>
      <c r="I151" s="50" t="str">
        <f t="shared" si="10"/>
        <v>Match</v>
      </c>
    </row>
    <row r="152" spans="1:9" x14ac:dyDescent="0.2">
      <c r="A152" s="6" t="s">
        <v>37</v>
      </c>
      <c r="B152" s="6" t="s">
        <v>189</v>
      </c>
      <c r="C152" s="7">
        <v>96805</v>
      </c>
      <c r="D152" s="6" t="s">
        <v>258</v>
      </c>
      <c r="E152" s="39" t="str">
        <f>VLOOKUP($C152,'[1]CP22-ATC-PROG-B4CP22D-122025'!$A$3:$B$339,2,FALSE)</f>
        <v>GAGGAN</v>
      </c>
      <c r="F152" s="61">
        <f>VLOOKUP($E152,'[1]CP22-ATC-PROG-B4CP22D-122025'!$B$3:$C$339,2,FALSE)</f>
        <v>96805</v>
      </c>
      <c r="G152" t="str">
        <f t="shared" si="9"/>
        <v>Gaggan</v>
      </c>
      <c r="H152" s="50" t="str">
        <f t="shared" si="8"/>
        <v>Match</v>
      </c>
      <c r="I152" s="50" t="str">
        <f t="shared" si="10"/>
        <v>Match</v>
      </c>
    </row>
    <row r="153" spans="1:9" x14ac:dyDescent="0.2">
      <c r="A153" s="6" t="s">
        <v>15</v>
      </c>
      <c r="B153" s="6" t="s">
        <v>18</v>
      </c>
      <c r="C153" s="7">
        <v>90014</v>
      </c>
      <c r="D153" s="6" t="s">
        <v>237</v>
      </c>
      <c r="E153" s="39" t="str">
        <f>VLOOKUP($C153,'[1]CP22-ATC-PROG-B4CP22D-122025'!$A$3:$B$339,2,FALSE)</f>
        <v>PWD-I</v>
      </c>
      <c r="F153" s="61">
        <f>VLOOKUP($E153,'[1]CP22-ATC-PROG-B4CP22D-122025'!$B$3:$C$339,2,FALSE)</f>
        <v>90014</v>
      </c>
      <c r="G153" t="str">
        <f t="shared" si="9"/>
        <v>Pwd-I</v>
      </c>
      <c r="H153" s="50" t="str">
        <f t="shared" si="8"/>
        <v>Match</v>
      </c>
      <c r="I153" s="50" t="str">
        <f t="shared" si="10"/>
        <v>Match</v>
      </c>
    </row>
    <row r="154" spans="1:9" x14ac:dyDescent="0.2">
      <c r="A154" s="6" t="s">
        <v>23</v>
      </c>
      <c r="B154" s="6" t="s">
        <v>23</v>
      </c>
      <c r="C154" s="7">
        <v>1004</v>
      </c>
      <c r="D154" s="6" t="s">
        <v>194</v>
      </c>
      <c r="E154" s="39" t="str">
        <f>VLOOKUP($C154,'[1]CP22-ATC-PROG-B4CP22D-122025'!$A$3:$B$339,2,FALSE)</f>
        <v>L/KURTI</v>
      </c>
      <c r="F154" s="61">
        <f>VLOOKUP($E154,'[1]CP22-ATC-PROG-B4CP22D-122025'!$B$3:$C$339,2,FALSE)</f>
        <v>1004</v>
      </c>
      <c r="G154" t="str">
        <f t="shared" si="9"/>
        <v>L/Kurti</v>
      </c>
      <c r="H154" s="50" t="str">
        <f t="shared" si="8"/>
        <v>Match</v>
      </c>
      <c r="I154" s="50" t="str">
        <f t="shared" si="10"/>
        <v>Match</v>
      </c>
    </row>
    <row r="155" spans="1:9" x14ac:dyDescent="0.2">
      <c r="A155" s="6" t="s">
        <v>23</v>
      </c>
      <c r="B155" s="6" t="s">
        <v>25</v>
      </c>
      <c r="C155" s="7">
        <v>109113</v>
      </c>
      <c r="D155" s="6" t="s">
        <v>158</v>
      </c>
      <c r="E155" s="39" t="str">
        <f>VLOOKUP($C155,'[1]CP22-ATC-PROG-B4CP22D-122025'!$A$3:$B$339,2,FALSE)</f>
        <v>DEFENCE ROAD</v>
      </c>
      <c r="F155" s="61">
        <f>VLOOKUP($E155,'[1]CP22-ATC-PROG-B4CP22D-122025'!$B$3:$C$339,2,FALSE)</f>
        <v>109113</v>
      </c>
      <c r="G155" t="str">
        <f t="shared" si="9"/>
        <v>Defence Road</v>
      </c>
      <c r="H155" s="50" t="str">
        <f t="shared" si="8"/>
        <v>Match</v>
      </c>
      <c r="I155" s="50" t="str">
        <f t="shared" si="10"/>
        <v>Match</v>
      </c>
    </row>
    <row r="156" spans="1:9" x14ac:dyDescent="0.2">
      <c r="A156" s="6" t="s">
        <v>23</v>
      </c>
      <c r="B156" s="6" t="s">
        <v>29</v>
      </c>
      <c r="C156" s="7">
        <v>120407</v>
      </c>
      <c r="D156" s="6" t="s">
        <v>78</v>
      </c>
      <c r="E156" s="39" t="str">
        <f>VLOOKUP($C156,'[1]CP22-ATC-PROG-B4CP22D-122025'!$A$3:$B$339,2,FALSE)</f>
        <v>HAYAL</v>
      </c>
      <c r="F156" s="61">
        <f>VLOOKUP($E156,'[1]CP22-ATC-PROG-B4CP22D-122025'!$B$3:$C$339,2,FALSE)</f>
        <v>120407</v>
      </c>
      <c r="G156" t="str">
        <f t="shared" si="9"/>
        <v>Hayal</v>
      </c>
      <c r="H156" s="50" t="str">
        <f t="shared" si="8"/>
        <v>Match</v>
      </c>
      <c r="I156" s="50" t="str">
        <f t="shared" si="10"/>
        <v>Match</v>
      </c>
    </row>
    <row r="157" spans="1:9" x14ac:dyDescent="0.2">
      <c r="A157" s="6" t="s">
        <v>23</v>
      </c>
      <c r="B157" s="6" t="s">
        <v>30</v>
      </c>
      <c r="C157" s="7">
        <v>96809</v>
      </c>
      <c r="D157" s="6" t="s">
        <v>81</v>
      </c>
      <c r="E157" s="39" t="str">
        <f>VLOOKUP($C157,'[1]CP22-ATC-PROG-B4CP22D-122025'!$A$3:$B$339,2,FALSE)</f>
        <v>PARYAL</v>
      </c>
      <c r="F157" s="61">
        <f>VLOOKUP($E157,'[1]CP22-ATC-PROG-B4CP22D-122025'!$B$3:$C$339,2,FALSE)</f>
        <v>96809</v>
      </c>
      <c r="G157" t="str">
        <f t="shared" si="9"/>
        <v>Paryal</v>
      </c>
      <c r="H157" s="50" t="str">
        <f t="shared" si="8"/>
        <v>Match</v>
      </c>
      <c r="I157" s="50" t="str">
        <f t="shared" si="10"/>
        <v>Match</v>
      </c>
    </row>
    <row r="158" spans="1:9" x14ac:dyDescent="0.2">
      <c r="A158" s="6" t="s">
        <v>161</v>
      </c>
      <c r="B158" s="6" t="s">
        <v>162</v>
      </c>
      <c r="C158" s="7">
        <v>9011</v>
      </c>
      <c r="D158" s="6" t="s">
        <v>230</v>
      </c>
      <c r="E158" s="39" t="str">
        <f>VLOOKUP($C158,'[1]CP22-ATC-PROG-B4CP22D-122025'!$A$3:$B$339,2,FALSE)</f>
        <v>KAHUTA CITY-II</v>
      </c>
      <c r="F158" s="61">
        <f>VLOOKUP($E158,'[1]CP22-ATC-PROG-B4CP22D-122025'!$B$3:$C$339,2,FALSE)</f>
        <v>9011</v>
      </c>
      <c r="G158" t="str">
        <f t="shared" si="9"/>
        <v>Kahuta City-Ii</v>
      </c>
      <c r="H158" s="50" t="str">
        <f t="shared" si="8"/>
        <v>Match</v>
      </c>
      <c r="I158" s="50" t="str">
        <f t="shared" si="10"/>
        <v>Match</v>
      </c>
    </row>
    <row r="159" spans="1:9" x14ac:dyDescent="0.2">
      <c r="A159" s="6" t="s">
        <v>161</v>
      </c>
      <c r="B159" s="6" t="s">
        <v>165</v>
      </c>
      <c r="C159" s="7">
        <v>9008</v>
      </c>
      <c r="D159" s="6" t="s">
        <v>217</v>
      </c>
      <c r="E159" s="39" t="str">
        <f>VLOOKUP($C159,'[1]CP22-ATC-PROG-B4CP22D-122025'!$A$3:$B$339,2,FALSE)</f>
        <v>SEP IBRAR HUSSAIN</v>
      </c>
      <c r="F159" s="61">
        <f>VLOOKUP($E159,'[1]CP22-ATC-PROG-B4CP22D-122025'!$B$3:$C$339,2,FALSE)</f>
        <v>9008</v>
      </c>
      <c r="G159" t="str">
        <f t="shared" si="9"/>
        <v>Sep Ibrar Hussain</v>
      </c>
      <c r="H159" s="50" t="str">
        <f t="shared" si="8"/>
        <v>Match</v>
      </c>
      <c r="I159" s="50" t="str">
        <f t="shared" si="10"/>
        <v>Match</v>
      </c>
    </row>
    <row r="160" spans="1:9" x14ac:dyDescent="0.2">
      <c r="A160" s="6" t="s">
        <v>32</v>
      </c>
      <c r="B160" s="6" t="s">
        <v>54</v>
      </c>
      <c r="C160" s="7">
        <v>98105</v>
      </c>
      <c r="D160" s="6" t="s">
        <v>232</v>
      </c>
      <c r="E160" s="39" t="str">
        <f>VLOOKUP($C160,'[1]CP22-ATC-PROG-B4CP22D-122025'!$A$3:$B$339,2,FALSE)</f>
        <v>NEW CHOA KHALSA</v>
      </c>
      <c r="F160" s="61">
        <f>VLOOKUP($E160,'[1]CP22-ATC-PROG-B4CP22D-122025'!$B$3:$C$339,2,FALSE)</f>
        <v>98105</v>
      </c>
      <c r="G160" t="str">
        <f t="shared" si="9"/>
        <v>New Choa Khalsa</v>
      </c>
      <c r="H160" s="50" t="str">
        <f t="shared" si="8"/>
        <v>Match</v>
      </c>
      <c r="I160" s="50" t="str">
        <f t="shared" si="10"/>
        <v>Match</v>
      </c>
    </row>
    <row r="161" spans="1:9" x14ac:dyDescent="0.2">
      <c r="A161" s="6" t="s">
        <v>32</v>
      </c>
      <c r="B161" s="6" t="s">
        <v>32</v>
      </c>
      <c r="C161" s="7">
        <v>17708</v>
      </c>
      <c r="D161" s="6" t="s">
        <v>220</v>
      </c>
      <c r="E161" s="39" t="str">
        <f>VLOOKUP($C161,'[1]CP22-ATC-PROG-B4CP22D-122025'!$A$3:$B$339,2,FALSE)</f>
        <v>SIHALA COLLEGE</v>
      </c>
      <c r="F161" s="61">
        <f>VLOOKUP($E161,'[1]CP22-ATC-PROG-B4CP22D-122025'!$B$3:$C$339,2,FALSE)</f>
        <v>17708</v>
      </c>
      <c r="G161" t="str">
        <f t="shared" si="9"/>
        <v>Sihala College</v>
      </c>
      <c r="H161" s="50" t="str">
        <f t="shared" si="8"/>
        <v>Match</v>
      </c>
      <c r="I161" s="50" t="str">
        <f t="shared" si="10"/>
        <v>Match</v>
      </c>
    </row>
    <row r="162" spans="1:9" x14ac:dyDescent="0.2">
      <c r="A162" s="6" t="s">
        <v>37</v>
      </c>
      <c r="B162" s="6" t="s">
        <v>40</v>
      </c>
      <c r="C162" s="7">
        <v>64503</v>
      </c>
      <c r="D162" s="6" t="s">
        <v>234</v>
      </c>
      <c r="E162" s="39" t="str">
        <f>VLOOKUP($C162,'[1]CP22-ATC-PROG-B4CP22D-122025'!$A$3:$B$339,2,FALSE)</f>
        <v>JHATTA HATHIAL</v>
      </c>
      <c r="F162" s="61">
        <f>VLOOKUP($E162,'[1]CP22-ATC-PROG-B4CP22D-122025'!$B$3:$C$339,2,FALSE)</f>
        <v>64503</v>
      </c>
      <c r="G162" t="str">
        <f t="shared" si="9"/>
        <v>Jhatta Hathial</v>
      </c>
      <c r="H162" s="50" t="str">
        <f t="shared" si="8"/>
        <v>Match</v>
      </c>
      <c r="I162" s="50" t="str">
        <f t="shared" si="10"/>
        <v>Match</v>
      </c>
    </row>
    <row r="163" spans="1:9" x14ac:dyDescent="0.2">
      <c r="A163" s="6" t="s">
        <v>37</v>
      </c>
      <c r="B163" s="6" t="s">
        <v>42</v>
      </c>
      <c r="C163" s="7">
        <v>7403</v>
      </c>
      <c r="D163" s="6" t="s">
        <v>245</v>
      </c>
      <c r="E163" s="39" t="str">
        <f>VLOOKUP($C163,'[1]CP22-ATC-PROG-B4CP22D-122025'!$A$3:$B$339,2,FALSE)</f>
        <v>SUKHU</v>
      </c>
      <c r="F163" s="61">
        <f>VLOOKUP($E163,'[1]CP22-ATC-PROG-B4CP22D-122025'!$B$3:$C$339,2,FALSE)</f>
        <v>7403</v>
      </c>
      <c r="G163" t="str">
        <f t="shared" si="9"/>
        <v>Sukhu</v>
      </c>
      <c r="H163" s="50" t="str">
        <f t="shared" si="8"/>
        <v>Match</v>
      </c>
      <c r="I163" s="50" t="str">
        <f t="shared" si="10"/>
        <v>Match</v>
      </c>
    </row>
    <row r="164" spans="1:9" x14ac:dyDescent="0.2">
      <c r="A164" s="6" t="s">
        <v>37</v>
      </c>
      <c r="B164" s="6" t="s">
        <v>43</v>
      </c>
      <c r="C164" s="7">
        <v>79106</v>
      </c>
      <c r="D164" s="6" t="s">
        <v>224</v>
      </c>
      <c r="E164" s="39" t="str">
        <f>VLOOKUP($C164,'[1]CP22-ATC-PROG-B4CP22D-122025'!$A$3:$B$339,2,FALSE)</f>
        <v>SYED KASRAN</v>
      </c>
      <c r="F164" s="61">
        <f>VLOOKUP($E164,'[1]CP22-ATC-PROG-B4CP22D-122025'!$B$3:$C$339,2,FALSE)</f>
        <v>79106</v>
      </c>
      <c r="G164" t="str">
        <f t="shared" si="9"/>
        <v>Syed Kasran</v>
      </c>
      <c r="H164" s="50" t="str">
        <f t="shared" ref="H164:H195" si="11">IF(D164=G164,"Match","Mismatch")</f>
        <v>Match</v>
      </c>
      <c r="I164" s="50" t="str">
        <f t="shared" si="10"/>
        <v>Match</v>
      </c>
    </row>
    <row r="165" spans="1:9" x14ac:dyDescent="0.2">
      <c r="A165" s="6" t="s">
        <v>37</v>
      </c>
      <c r="B165" s="6" t="s">
        <v>189</v>
      </c>
      <c r="C165" s="7">
        <v>7404</v>
      </c>
      <c r="D165" s="6" t="s">
        <v>250</v>
      </c>
      <c r="E165" s="39" t="str">
        <f>VLOOKUP($C165,'[1]CP22-ATC-PROG-B4CP22D-122025'!$A$3:$B$339,2,FALSE)</f>
        <v>CHAK BALI KHAN-2</v>
      </c>
      <c r="F165" s="61">
        <f>VLOOKUP($E165,'[1]CP22-ATC-PROG-B4CP22D-122025'!$B$3:$C$339,2,FALSE)</f>
        <v>7404</v>
      </c>
      <c r="G165" t="str">
        <f t="shared" si="9"/>
        <v>Chak Bali Khan-2</v>
      </c>
      <c r="H165" s="50" t="str">
        <f t="shared" si="11"/>
        <v>Match</v>
      </c>
      <c r="I165" s="50" t="str">
        <f t="shared" si="10"/>
        <v>Match</v>
      </c>
    </row>
    <row r="166" spans="1:9" x14ac:dyDescent="0.2">
      <c r="A166" s="6" t="s">
        <v>161</v>
      </c>
      <c r="B166" s="6" t="s">
        <v>165</v>
      </c>
      <c r="C166" s="7">
        <v>98106</v>
      </c>
      <c r="D166" s="6" t="s">
        <v>199</v>
      </c>
      <c r="E166" s="39" t="str">
        <f>VLOOKUP($C166,'[1]CP22-ATC-PROG-B4CP22D-122025'!$A$3:$B$339,2,FALSE)</f>
        <v>DOBERAN</v>
      </c>
      <c r="F166" s="61">
        <f>VLOOKUP($E166,'[1]CP22-ATC-PROG-B4CP22D-122025'!$B$3:$C$339,2,FALSE)</f>
        <v>98106</v>
      </c>
      <c r="G166" t="str">
        <f t="shared" si="9"/>
        <v>Doberan</v>
      </c>
      <c r="H166" s="50" t="str">
        <f t="shared" si="11"/>
        <v>Match</v>
      </c>
      <c r="I166" s="50" t="str">
        <f t="shared" si="10"/>
        <v>Match</v>
      </c>
    </row>
    <row r="167" spans="1:9" x14ac:dyDescent="0.2">
      <c r="A167" s="6" t="s">
        <v>161</v>
      </c>
      <c r="B167" s="6" t="s">
        <v>165</v>
      </c>
      <c r="C167" s="7">
        <v>98104</v>
      </c>
      <c r="D167" s="6" t="s">
        <v>231</v>
      </c>
      <c r="E167" s="39" t="str">
        <f>VLOOKUP($C167,'[1]CP22-ATC-PROG-B4CP22D-122025'!$A$3:$B$339,2,FALSE)</f>
        <v>KALLAR CITY</v>
      </c>
      <c r="F167" s="61">
        <f>VLOOKUP($E167,'[1]CP22-ATC-PROG-B4CP22D-122025'!$B$3:$C$339,2,FALSE)</f>
        <v>98104</v>
      </c>
      <c r="G167" t="str">
        <f t="shared" si="9"/>
        <v>Kallar City</v>
      </c>
      <c r="H167" s="50" t="str">
        <f t="shared" si="11"/>
        <v>Match</v>
      </c>
      <c r="I167" s="50" t="str">
        <f t="shared" si="10"/>
        <v>Match</v>
      </c>
    </row>
    <row r="168" spans="1:9" x14ac:dyDescent="0.2">
      <c r="A168" s="6" t="s">
        <v>15</v>
      </c>
      <c r="B168" s="6" t="s">
        <v>18</v>
      </c>
      <c r="C168" s="7">
        <v>90004</v>
      </c>
      <c r="D168" s="6" t="s">
        <v>226</v>
      </c>
      <c r="E168" s="39" t="str">
        <f>VLOOKUP($C168,'[1]CP22-ATC-PROG-B4CP22D-122025'!$A$3:$B$339,2,FALSE)</f>
        <v>N.P.F-II</v>
      </c>
      <c r="F168" s="61">
        <f>VLOOKUP($E168,'[1]CP22-ATC-PROG-B4CP22D-122025'!$B$3:$C$339,2,FALSE)</f>
        <v>90004</v>
      </c>
      <c r="G168" t="str">
        <f t="shared" si="9"/>
        <v>N.P.F-Ii</v>
      </c>
      <c r="H168" s="50" t="str">
        <f t="shared" si="11"/>
        <v>Match</v>
      </c>
      <c r="I168" s="50" t="str">
        <f t="shared" si="10"/>
        <v>Match</v>
      </c>
    </row>
    <row r="169" spans="1:9" x14ac:dyDescent="0.2">
      <c r="A169" s="6" t="s">
        <v>23</v>
      </c>
      <c r="B169" s="6" t="s">
        <v>23</v>
      </c>
      <c r="C169" s="7">
        <v>1027</v>
      </c>
      <c r="D169" s="6" t="s">
        <v>247</v>
      </c>
      <c r="E169" s="39" t="str">
        <f>VLOOKUP($C169,'[1]CP22-ATC-PROG-B4CP22D-122025'!$A$3:$B$339,2,FALSE)</f>
        <v>DHERI HASSANABAD</v>
      </c>
      <c r="F169" s="61">
        <f>VLOOKUP($E169,'[1]CP22-ATC-PROG-B4CP22D-122025'!$B$3:$C$339,2,FALSE)</f>
        <v>1027</v>
      </c>
      <c r="G169" t="str">
        <f t="shared" si="9"/>
        <v>Dheri Hassanabad</v>
      </c>
      <c r="H169" s="50" t="str">
        <f t="shared" si="11"/>
        <v>Match</v>
      </c>
      <c r="I169" s="50" t="str">
        <f t="shared" si="10"/>
        <v>Match</v>
      </c>
    </row>
    <row r="170" spans="1:9" x14ac:dyDescent="0.2">
      <c r="A170" s="6" t="s">
        <v>23</v>
      </c>
      <c r="B170" s="6" t="s">
        <v>25</v>
      </c>
      <c r="C170" s="7">
        <v>109110</v>
      </c>
      <c r="D170" s="6" t="s">
        <v>263</v>
      </c>
      <c r="E170" s="39" t="str">
        <f>VLOOKUP($C170,'[1]CP22-ATC-PROG-B4CP22D-122025'!$A$3:$B$339,2,FALSE)</f>
        <v>SHAYGAN</v>
      </c>
      <c r="F170" s="61">
        <f>VLOOKUP($E170,'[1]CP22-ATC-PROG-B4CP22D-122025'!$B$3:$C$339,2,FALSE)</f>
        <v>109110</v>
      </c>
      <c r="G170" t="str">
        <f t="shared" si="9"/>
        <v>Shaygan</v>
      </c>
      <c r="H170" s="50" t="str">
        <f t="shared" si="11"/>
        <v>Match</v>
      </c>
      <c r="I170" s="50" t="str">
        <f t="shared" si="10"/>
        <v>Match</v>
      </c>
    </row>
    <row r="171" spans="1:9" x14ac:dyDescent="0.2">
      <c r="A171" s="6" t="s">
        <v>23</v>
      </c>
      <c r="B171" s="6" t="s">
        <v>29</v>
      </c>
      <c r="C171" s="7">
        <v>120405</v>
      </c>
      <c r="D171" s="6" t="s">
        <v>63</v>
      </c>
      <c r="E171" s="39" t="str">
        <f>VLOOKUP($C171,'[1]CP22-ATC-PROG-B4CP22D-122025'!$A$3:$B$339,2,FALSE)</f>
        <v>MOORAT</v>
      </c>
      <c r="F171" s="61">
        <f>VLOOKUP($E171,'[1]CP22-ATC-PROG-B4CP22D-122025'!$B$3:$C$339,2,FALSE)</f>
        <v>120405</v>
      </c>
      <c r="G171" t="str">
        <f t="shared" si="9"/>
        <v>Moorat</v>
      </c>
      <c r="H171" s="50" t="str">
        <f t="shared" si="11"/>
        <v>Match</v>
      </c>
      <c r="I171" s="50" t="str">
        <f t="shared" si="10"/>
        <v>Match</v>
      </c>
    </row>
    <row r="172" spans="1:9" x14ac:dyDescent="0.2">
      <c r="A172" s="6" t="s">
        <v>32</v>
      </c>
      <c r="B172" s="6" t="s">
        <v>36</v>
      </c>
      <c r="C172" s="7">
        <v>9010</v>
      </c>
      <c r="D172" s="6" t="s">
        <v>203</v>
      </c>
      <c r="E172" s="39" t="str">
        <f>VLOOKUP($C172,'[1]CP22-ATC-PROG-B4CP22D-122025'!$A$3:$B$339,2,FALSE)</f>
        <v>PUNJAR</v>
      </c>
      <c r="F172" s="61">
        <f>VLOOKUP($E172,'[1]CP22-ATC-PROG-B4CP22D-122025'!$B$3:$C$339,2,FALSE)</f>
        <v>9010</v>
      </c>
      <c r="G172" t="str">
        <f t="shared" si="9"/>
        <v>Punjar</v>
      </c>
      <c r="H172" s="50" t="str">
        <f t="shared" si="11"/>
        <v>Match</v>
      </c>
      <c r="I172" s="50" t="str">
        <f t="shared" si="10"/>
        <v>Match</v>
      </c>
    </row>
    <row r="173" spans="1:9" x14ac:dyDescent="0.2">
      <c r="A173" s="6" t="s">
        <v>161</v>
      </c>
      <c r="B173" s="6" t="s">
        <v>162</v>
      </c>
      <c r="C173" s="7">
        <v>9006</v>
      </c>
      <c r="D173" s="6" t="s">
        <v>216</v>
      </c>
      <c r="E173" s="39" t="str">
        <f>VLOOKUP($C173,'[1]CP22-ATC-PROG-B4CP22D-122025'!$A$3:$B$339,2,FALSE)</f>
        <v>NARH</v>
      </c>
      <c r="F173" s="61">
        <f>VLOOKUP($E173,'[1]CP22-ATC-PROG-B4CP22D-122025'!$B$3:$C$339,2,FALSE)</f>
        <v>9006</v>
      </c>
      <c r="G173" t="str">
        <f t="shared" si="9"/>
        <v>Narh</v>
      </c>
      <c r="H173" s="50" t="str">
        <f t="shared" si="11"/>
        <v>Match</v>
      </c>
      <c r="I173" s="50" t="str">
        <f t="shared" si="10"/>
        <v>Match</v>
      </c>
    </row>
    <row r="174" spans="1:9" x14ac:dyDescent="0.2">
      <c r="A174" s="6" t="s">
        <v>161</v>
      </c>
      <c r="B174" s="6" t="s">
        <v>165</v>
      </c>
      <c r="C174" s="7">
        <v>9004</v>
      </c>
      <c r="D174" s="6" t="s">
        <v>241</v>
      </c>
      <c r="E174" s="39" t="str">
        <f>VLOOKUP($C174,'[1]CP22-ATC-PROG-B4CP22D-122025'!$A$3:$B$339,2,FALSE)</f>
        <v>KHAWAJA</v>
      </c>
      <c r="F174" s="61">
        <f>VLOOKUP($E174,'[1]CP22-ATC-PROG-B4CP22D-122025'!$B$3:$C$339,2,FALSE)</f>
        <v>9004</v>
      </c>
      <c r="G174" t="str">
        <f t="shared" si="9"/>
        <v>Khawaja</v>
      </c>
      <c r="H174" s="50" t="str">
        <f t="shared" si="11"/>
        <v>Match</v>
      </c>
      <c r="I174" s="50" t="str">
        <f t="shared" si="10"/>
        <v>Match</v>
      </c>
    </row>
    <row r="175" spans="1:9" x14ac:dyDescent="0.2">
      <c r="A175" s="6" t="s">
        <v>161</v>
      </c>
      <c r="B175" s="6" t="s">
        <v>172</v>
      </c>
      <c r="C175" s="7">
        <v>17720</v>
      </c>
      <c r="D175" s="6" t="s">
        <v>242</v>
      </c>
      <c r="E175" s="39" t="str">
        <f>VLOOKUP($C175,'[1]CP22-ATC-PROG-B4CP22D-122025'!$A$3:$B$339,2,FALSE)</f>
        <v>CHOWK PINDORI</v>
      </c>
      <c r="F175" s="61">
        <f>VLOOKUP($E175,'[1]CP22-ATC-PROG-B4CP22D-122025'!$B$3:$C$339,2,FALSE)</f>
        <v>17720</v>
      </c>
      <c r="G175" t="str">
        <f t="shared" si="9"/>
        <v>Chowk Pindori</v>
      </c>
      <c r="H175" s="50" t="str">
        <f t="shared" si="11"/>
        <v>Match</v>
      </c>
      <c r="I175" s="50" t="str">
        <f t="shared" si="10"/>
        <v>Match</v>
      </c>
    </row>
    <row r="176" spans="1:9" x14ac:dyDescent="0.2">
      <c r="A176" s="6" t="s">
        <v>32</v>
      </c>
      <c r="B176" s="6" t="s">
        <v>32</v>
      </c>
      <c r="C176" s="7">
        <v>110901</v>
      </c>
      <c r="D176" s="6" t="s">
        <v>248</v>
      </c>
      <c r="E176" s="39" t="str">
        <f>VLOOKUP($C176,'[1]CP22-ATC-PROG-B4CP22D-122025'!$A$3:$B$339,2,FALSE)</f>
        <v>JAPAN ROAD</v>
      </c>
      <c r="F176" s="61">
        <f>VLOOKUP($E176,'[1]CP22-ATC-PROG-B4CP22D-122025'!$B$3:$C$339,2,FALSE)</f>
        <v>110901</v>
      </c>
      <c r="G176" t="str">
        <f t="shared" si="9"/>
        <v>Japan Road</v>
      </c>
      <c r="H176" s="50" t="str">
        <f t="shared" si="11"/>
        <v>Match</v>
      </c>
      <c r="I176" s="50" t="str">
        <f t="shared" si="10"/>
        <v>Match</v>
      </c>
    </row>
    <row r="177" spans="1:9" x14ac:dyDescent="0.2">
      <c r="A177" s="6" t="s">
        <v>37</v>
      </c>
      <c r="B177" s="6" t="s">
        <v>37</v>
      </c>
      <c r="C177" s="7">
        <v>64512</v>
      </c>
      <c r="D177" s="6" t="s">
        <v>221</v>
      </c>
      <c r="E177" s="39" t="str">
        <f>VLOOKUP($C177,'[1]CP22-ATC-PROG-B4CP22D-122025'!$A$3:$B$339,2,FALSE)</f>
        <v>GHUMTI</v>
      </c>
      <c r="F177" s="61">
        <f>VLOOKUP($E177,'[1]CP22-ATC-PROG-B4CP22D-122025'!$B$3:$C$339,2,FALSE)</f>
        <v>64512</v>
      </c>
      <c r="G177" t="str">
        <f t="shared" si="9"/>
        <v>Ghumti</v>
      </c>
      <c r="H177" s="50" t="str">
        <f t="shared" si="11"/>
        <v>Match</v>
      </c>
      <c r="I177" s="50" t="str">
        <f t="shared" si="10"/>
        <v>Match</v>
      </c>
    </row>
    <row r="178" spans="1:9" x14ac:dyDescent="0.2">
      <c r="A178" s="6" t="s">
        <v>37</v>
      </c>
      <c r="B178" s="6" t="s">
        <v>40</v>
      </c>
      <c r="C178" s="7">
        <v>17710</v>
      </c>
      <c r="D178" s="6" t="s">
        <v>222</v>
      </c>
      <c r="E178" s="39" t="str">
        <f>VLOOKUP($C178,'[1]CP22-ATC-PROG-B4CP22D-122025'!$A$3:$B$339,2,FALSE)</f>
        <v>KALIAM</v>
      </c>
      <c r="F178" s="61">
        <f>VLOOKUP($E178,'[1]CP22-ATC-PROG-B4CP22D-122025'!$B$3:$C$339,2,FALSE)</f>
        <v>17710</v>
      </c>
      <c r="G178" t="str">
        <f t="shared" si="9"/>
        <v>Kaliam</v>
      </c>
      <c r="H178" s="50" t="str">
        <f t="shared" si="11"/>
        <v>Match</v>
      </c>
      <c r="I178" s="50" t="str">
        <f t="shared" si="10"/>
        <v>Match</v>
      </c>
    </row>
    <row r="179" spans="1:9" x14ac:dyDescent="0.2">
      <c r="A179" s="6" t="s">
        <v>37</v>
      </c>
      <c r="B179" s="6" t="s">
        <v>40</v>
      </c>
      <c r="C179" s="7">
        <v>17721</v>
      </c>
      <c r="D179" s="6" t="s">
        <v>256</v>
      </c>
      <c r="E179" s="39" t="str">
        <f>VLOOKUP($C179,'[1]CP22-ATC-PROG-B4CP22D-122025'!$A$3:$B$339,2,FALSE)</f>
        <v>NEW KALYAM</v>
      </c>
      <c r="F179" s="61">
        <f>VLOOKUP($E179,'[1]CP22-ATC-PROG-B4CP22D-122025'!$B$3:$C$339,2,FALSE)</f>
        <v>17721</v>
      </c>
      <c r="G179" t="str">
        <f t="shared" si="9"/>
        <v>New Kalyam</v>
      </c>
      <c r="H179" s="50" t="str">
        <f t="shared" si="11"/>
        <v>Match</v>
      </c>
      <c r="I179" s="50" t="str">
        <f t="shared" si="10"/>
        <v>Match</v>
      </c>
    </row>
    <row r="180" spans="1:9" x14ac:dyDescent="0.2">
      <c r="A180" s="6" t="s">
        <v>37</v>
      </c>
      <c r="B180" s="6" t="s">
        <v>40</v>
      </c>
      <c r="C180" s="7">
        <v>64502</v>
      </c>
      <c r="D180" s="6" t="s">
        <v>257</v>
      </c>
      <c r="E180" s="39" t="str">
        <f>VLOOKUP($C180,'[1]CP22-ATC-PROG-B4CP22D-122025'!$A$3:$B$339,2,FALSE)</f>
        <v>INDUSTRIAL</v>
      </c>
      <c r="F180" s="61">
        <f>VLOOKUP($E180,'[1]CP22-ATC-PROG-B4CP22D-122025'!$B$3:$C$339,2,FALSE)</f>
        <v>64502</v>
      </c>
      <c r="G180" t="str">
        <f t="shared" si="9"/>
        <v>Industrial</v>
      </c>
      <c r="H180" s="50" t="str">
        <f t="shared" si="11"/>
        <v>Match</v>
      </c>
      <c r="I180" s="50" t="str">
        <f t="shared" si="10"/>
        <v>Match</v>
      </c>
    </row>
    <row r="181" spans="1:9" x14ac:dyDescent="0.2">
      <c r="A181" s="6" t="s">
        <v>37</v>
      </c>
      <c r="B181" s="6" t="s">
        <v>42</v>
      </c>
      <c r="C181" s="7">
        <v>7406</v>
      </c>
      <c r="D181" s="6" t="s">
        <v>235</v>
      </c>
      <c r="E181" s="39" t="str">
        <f>VLOOKUP($C181,'[1]CP22-ATC-PROG-B4CP22D-122025'!$A$3:$B$339,2,FALSE)</f>
        <v>BHANGALI</v>
      </c>
      <c r="F181" s="61">
        <f>VLOOKUP($E181,'[1]CP22-ATC-PROG-B4CP22D-122025'!$B$3:$C$339,2,FALSE)</f>
        <v>7406</v>
      </c>
      <c r="G181" t="str">
        <f t="shared" si="9"/>
        <v>Bhangali</v>
      </c>
      <c r="H181" s="50" t="str">
        <f t="shared" si="11"/>
        <v>Match</v>
      </c>
      <c r="I181" s="50" t="str">
        <f t="shared" si="10"/>
        <v>Match</v>
      </c>
    </row>
    <row r="182" spans="1:9" x14ac:dyDescent="0.2">
      <c r="A182" s="6" t="s">
        <v>37</v>
      </c>
      <c r="B182" s="6" t="s">
        <v>43</v>
      </c>
      <c r="C182" s="7">
        <v>7402</v>
      </c>
      <c r="D182" s="6" t="s">
        <v>236</v>
      </c>
      <c r="E182" s="39" t="str">
        <f>VLOOKUP($C182,'[1]CP22-ATC-PROG-B4CP22D-122025'!$A$3:$B$339,2,FALSE)</f>
        <v>RAMMAN</v>
      </c>
      <c r="F182" s="61">
        <f>VLOOKUP($E182,'[1]CP22-ATC-PROG-B4CP22D-122025'!$B$3:$C$339,2,FALSE)</f>
        <v>7402</v>
      </c>
      <c r="G182" t="str">
        <f t="shared" si="9"/>
        <v>Ramman</v>
      </c>
      <c r="H182" s="50" t="str">
        <f t="shared" si="11"/>
        <v>Match</v>
      </c>
      <c r="I182" s="50" t="str">
        <f t="shared" si="10"/>
        <v>Match</v>
      </c>
    </row>
    <row r="183" spans="1:9" x14ac:dyDescent="0.2">
      <c r="A183" s="6" t="s">
        <v>37</v>
      </c>
      <c r="B183" s="6" t="s">
        <v>189</v>
      </c>
      <c r="C183" s="7">
        <v>96805</v>
      </c>
      <c r="D183" s="6" t="s">
        <v>258</v>
      </c>
      <c r="E183" s="39" t="str">
        <f>VLOOKUP($C183,'[1]CP22-ATC-PROG-B4CP22D-122025'!$A$3:$B$339,2,FALSE)</f>
        <v>GAGGAN</v>
      </c>
      <c r="F183" s="61">
        <f>VLOOKUP($E183,'[1]CP22-ATC-PROG-B4CP22D-122025'!$B$3:$C$339,2,FALSE)</f>
        <v>96805</v>
      </c>
      <c r="G183" t="str">
        <f t="shared" si="9"/>
        <v>Gaggan</v>
      </c>
      <c r="H183" s="50" t="str">
        <f t="shared" si="11"/>
        <v>Match</v>
      </c>
      <c r="I183" s="50" t="str">
        <f t="shared" si="10"/>
        <v>Match</v>
      </c>
    </row>
  </sheetData>
  <autoFilter ref="A3:E183" xr:uid="{F589FC6F-F556-44B1-BACA-493002B17D61}"/>
  <sortState xmlns:xlrd2="http://schemas.microsoft.com/office/spreadsheetml/2017/richdata2" ref="A4:D150">
    <sortCondition ref="A4:A150"/>
  </sortState>
  <conditionalFormatting sqref="H4:I183">
    <cfRule type="cellIs" dxfId="1" priority="1" operator="equal">
      <formula>$M$4</formula>
    </cfRule>
    <cfRule type="cellIs" dxfId="0" priority="2" operator="equal">
      <formula>$N$4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0C60C-844D-4F72-BF12-CBE01407D953}">
  <sheetPr>
    <pageSetUpPr fitToPage="1"/>
  </sheetPr>
  <dimension ref="A2:E8"/>
  <sheetViews>
    <sheetView workbookViewId="0">
      <selection activeCell="C4" sqref="C4:C183"/>
    </sheetView>
  </sheetViews>
  <sheetFormatPr defaultRowHeight="14.25" x14ac:dyDescent="0.2"/>
  <cols>
    <col min="1" max="1" width="9" bestFit="1" customWidth="1"/>
    <col min="2" max="2" width="10.125" bestFit="1" customWidth="1"/>
    <col min="3" max="3" width="17.25" bestFit="1" customWidth="1"/>
    <col min="4" max="4" width="16.75" bestFit="1" customWidth="1"/>
    <col min="5" max="5" width="17.875" bestFit="1" customWidth="1"/>
  </cols>
  <sheetData>
    <row r="2" spans="1:5" ht="15" thickBot="1" x14ac:dyDescent="0.25"/>
    <row r="3" spans="1:5" ht="16.5" thickBot="1" x14ac:dyDescent="0.25">
      <c r="A3" s="23" t="s">
        <v>125</v>
      </c>
      <c r="B3" s="23" t="s">
        <v>126</v>
      </c>
      <c r="C3" s="23" t="s">
        <v>130</v>
      </c>
      <c r="D3" s="23" t="s">
        <v>131</v>
      </c>
      <c r="E3" s="23" t="s">
        <v>127</v>
      </c>
    </row>
    <row r="4" spans="1:5" x14ac:dyDescent="0.2">
      <c r="A4" s="17" t="s">
        <v>15</v>
      </c>
      <c r="B4" s="15" t="s">
        <v>22</v>
      </c>
      <c r="C4" s="46">
        <v>17402</v>
      </c>
      <c r="D4" s="46">
        <v>87402</v>
      </c>
      <c r="E4" s="24" t="s">
        <v>74</v>
      </c>
    </row>
    <row r="5" spans="1:5" x14ac:dyDescent="0.2">
      <c r="A5" s="16" t="s">
        <v>15</v>
      </c>
      <c r="B5" s="16" t="s">
        <v>20</v>
      </c>
      <c r="C5" s="49">
        <v>17421</v>
      </c>
      <c r="D5" s="49">
        <v>87421</v>
      </c>
      <c r="E5" s="26" t="s">
        <v>21</v>
      </c>
    </row>
    <row r="6" spans="1:5" x14ac:dyDescent="0.2">
      <c r="A6" s="15" t="s">
        <v>15</v>
      </c>
      <c r="B6" s="15" t="s">
        <v>22</v>
      </c>
      <c r="C6" s="48">
        <v>17415</v>
      </c>
      <c r="D6" s="48">
        <v>87415</v>
      </c>
      <c r="E6" s="26" t="s">
        <v>75</v>
      </c>
    </row>
    <row r="7" spans="1:5" x14ac:dyDescent="0.2">
      <c r="A7" s="15" t="s">
        <v>15</v>
      </c>
      <c r="B7" s="15" t="s">
        <v>22</v>
      </c>
      <c r="C7" s="40">
        <v>17416</v>
      </c>
      <c r="D7" s="40">
        <v>87416</v>
      </c>
      <c r="E7" s="26" t="s">
        <v>114</v>
      </c>
    </row>
    <row r="8" spans="1:5" x14ac:dyDescent="0.2">
      <c r="A8" s="6" t="s">
        <v>23</v>
      </c>
      <c r="B8" s="6" t="s">
        <v>30</v>
      </c>
      <c r="C8" s="44">
        <v>86806</v>
      </c>
      <c r="D8" s="44">
        <v>96806</v>
      </c>
      <c r="E8" s="27" t="s">
        <v>108</v>
      </c>
    </row>
  </sheetData>
  <autoFilter ref="A3:E8" xr:uid="{F589FC6F-F556-44B1-BACA-493002B17D61}"/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AMP JAN-2026 (2nd Half)</vt:lpstr>
      <vt:lpstr>ON-OFF JAN-2026 (2nd Half)</vt:lpstr>
      <vt:lpstr>Sheet2</vt:lpstr>
      <vt:lpstr>Sheet2 (2)</vt:lpstr>
      <vt:lpstr>'AMP JAN-2026 (2nd Half)'!Print_Area</vt:lpstr>
      <vt:lpstr>'ON-OFF JAN-2026 (2nd Half)'!Print_Area</vt:lpstr>
      <vt:lpstr>'AMP JAN-2026 (2nd Half)'!Print_Titles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MOHSIN QURESHI</dc:creator>
  <cp:lastModifiedBy>MOHSIN QURESHI</cp:lastModifiedBy>
  <cp:lastPrinted>2025-12-27T14:22:42Z</cp:lastPrinted>
  <dcterms:created xsi:type="dcterms:W3CDTF">2025-11-27T09:10:55Z</dcterms:created>
  <dcterms:modified xsi:type="dcterms:W3CDTF">2026-01-20T10:00:51Z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2025-12-27T14:22:39Z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13356561-78a6-455e-bb0c-9f89a276773f</vt:lpwstr>
  </property>
  <property fmtid="{D5CDD505-2E9C-101B-9397-08002B2CF9AE}" pid="7" name="MSIP_Label_defa4170-0d19-0005-0004-bc88714345d2_ActionId">
    <vt:lpwstr>e87fcc2d-fb0a-4e3c-8f57-8920b2713b7f</vt:lpwstr>
  </property>
  <property fmtid="{D5CDD505-2E9C-101B-9397-08002B2CF9AE}" pid="8" name="MSIP_Label_defa4170-0d19-0005-0004-bc88714345d2_ContentBits">
    <vt:lpwstr>0</vt:lpwstr>
  </property>
</Properties>
</file>